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lient\Desktop\"/>
    </mc:Choice>
  </mc:AlternateContent>
  <bookViews>
    <workbookView xWindow="0" yWindow="0" windowWidth="28800" windowHeight="12885" activeTab="2"/>
  </bookViews>
  <sheets>
    <sheet name="안내" sheetId="6" r:id="rId1"/>
    <sheet name="검토중인 허가초과 항암요법" sheetId="7" r:id="rId2"/>
    <sheet name="인정되고 있는 허가초과 항암요법(용법용량포함)" sheetId="8" r:id="rId3"/>
  </sheets>
  <definedNames>
    <definedName name="_xlnm._FilterDatabase" localSheetId="2" hidden="1">'인정되고 있는 허가초과 항암요법(용법용량포함)'!$A$2:$J$311</definedName>
    <definedName name="_xlnm.Print_Area" localSheetId="2">'인정되고 있는 허가초과 항암요법(용법용량포함)'!$A$1:$J$293</definedName>
    <definedName name="요양기관">OFFSET(#REF!,0,0,COUNTA(#REF!),1)</definedName>
  </definedNames>
  <calcPr calcId="162913"/>
</workbook>
</file>

<file path=xl/calcChain.xml><?xml version="1.0" encoding="utf-8"?>
<calcChain xmlns="http://schemas.openxmlformats.org/spreadsheetml/2006/main">
  <c r="G1" i="8" l="1"/>
  <c r="J1" i="8"/>
  <c r="A3" i="7"/>
</calcChain>
</file>

<file path=xl/sharedStrings.xml><?xml version="1.0" encoding="utf-8"?>
<sst xmlns="http://schemas.openxmlformats.org/spreadsheetml/2006/main" count="2556" uniqueCount="1067">
  <si>
    <t>암종</t>
  </si>
  <si>
    <t>항암화학요법</t>
  </si>
  <si>
    <t>1차 이상</t>
  </si>
  <si>
    <t>-</t>
  </si>
  <si>
    <t>2차 이상</t>
  </si>
  <si>
    <t>1차</t>
  </si>
  <si>
    <t>관해유도요법(induction)</t>
  </si>
  <si>
    <t>자가조혈모세포 이식 후 100일 이내</t>
  </si>
  <si>
    <t>근치적 항암-방사선 병용요법(definitive chemoradiotherapy)</t>
  </si>
  <si>
    <t>3차 이상</t>
  </si>
  <si>
    <t>gemcitabine + cisplatin</t>
  </si>
  <si>
    <t>급성골수성백혈병</t>
  </si>
  <si>
    <t>갑상선암</t>
  </si>
  <si>
    <t>재발성 또는 불응성 급성골수성백혈병</t>
  </si>
  <si>
    <t>약값 전액 본인부담(100/100)</t>
  </si>
  <si>
    <t>paclitaxel + carboplatin</t>
  </si>
  <si>
    <t>전이성 stage Ⅳ 미분화갑상선암 (metastatic anaplastic thyroid cancer)</t>
  </si>
  <si>
    <t>고식적요법(palliative), 구제요법(salvage)</t>
  </si>
  <si>
    <t>구제요법(salvage)</t>
  </si>
  <si>
    <t>횡문근육종</t>
  </si>
  <si>
    <t>irinotecan +  vincristine</t>
  </si>
  <si>
    <t>이전에 irinotecan 사용 경험이 없는 진단 시 21세 미만의 재발성·불응성 횡문근육종</t>
  </si>
  <si>
    <t>기타암</t>
  </si>
  <si>
    <t>paclitaxel + carboplatin + etoposide</t>
  </si>
  <si>
    <t>thalidomide + dexamethasone</t>
  </si>
  <si>
    <t>재발, 불응성 primary amyloidosis</t>
  </si>
  <si>
    <t>자궁암</t>
  </si>
  <si>
    <t>anastrozole</t>
  </si>
  <si>
    <t>이전에 호르몬 치료에 실패한, 폐경 후 estrogen 수용체 양성인 전이성, 재발성 자궁내막암(stageⅣ)</t>
  </si>
  <si>
    <t>유방암</t>
  </si>
  <si>
    <t>vinorelbine + trastuzumab</t>
  </si>
  <si>
    <t>HER2 과발현 전이성(stage Ⅳ) 유방암</t>
  </si>
  <si>
    <t>고식적요법(palliative)</t>
  </si>
  <si>
    <t>bicalutamide + low dose tamoxifen</t>
  </si>
  <si>
    <t>androgen receptor(AR) 양성인 수술불가능, 재발성, 전이성 침샘선암(salivary ductal carcinoma)</t>
  </si>
  <si>
    <t>악성복막중피종</t>
  </si>
  <si>
    <t>소장선암</t>
  </si>
  <si>
    <t>바터팽대부선암</t>
  </si>
  <si>
    <t>악성흉막중피종</t>
  </si>
  <si>
    <t>카포시육종</t>
  </si>
  <si>
    <t>B세포성 
전림프구성 백혈병</t>
  </si>
  <si>
    <t>골수섬유화증</t>
  </si>
  <si>
    <t>질암</t>
  </si>
  <si>
    <t>primary amyloidosis</t>
  </si>
  <si>
    <t>항문암</t>
  </si>
  <si>
    <t>원발부위 미상암</t>
  </si>
  <si>
    <t>부신피질암
(Adrenal cortical carcinoma)</t>
  </si>
  <si>
    <t>혈관내피종
(hemangioendothelioma)</t>
  </si>
  <si>
    <t>유방외파젯병
(Extramammary Paget's disease)</t>
  </si>
  <si>
    <t>임신성융모막종양 
또는
 태반유래융모종양</t>
  </si>
  <si>
    <t>penile cancer</t>
  </si>
  <si>
    <t>흉선암</t>
  </si>
  <si>
    <t>Mantle Cell Lymphoma</t>
  </si>
  <si>
    <t>Burkitt's lymphoma/leukemia</t>
  </si>
  <si>
    <t>Follicular Lymphoma, 
nodal Marginal B-cell lymphoma</t>
  </si>
  <si>
    <t>Marginal Zone B-Cell Lymphoma</t>
  </si>
  <si>
    <t>Follicular Lymphoma</t>
  </si>
  <si>
    <t>Lymphoplasmacytic Lymphoma</t>
  </si>
  <si>
    <t>Diffuse Large B-cell Lymphoma</t>
  </si>
  <si>
    <t>Peripheral T-Cell Lymphoma</t>
  </si>
  <si>
    <t>Cutaneous T-Cell Lymphoma</t>
  </si>
  <si>
    <t>primary vitreoretinal lymphoma or primary CNS lymphoma</t>
  </si>
  <si>
    <t>B-cell origin non-Hodgkin Lymphoma</t>
  </si>
  <si>
    <t>MCL or Low grade B cell lymphoma</t>
  </si>
  <si>
    <t>primary mediastinal B cell lymphoma</t>
  </si>
  <si>
    <t xml:space="preserve">재발성 또는 불응성 CD20 양성 외투세포림프종(mantle cell lymphoma) 또는 Low grade B cell lymphoma 환자로 다음의 조건 중 1가지를 만족하는 경우( 1) 이전에 rituximab을 투여하지 않은 경우, 2) 이전에 rituximab을 투여한 경우에는 관해(PR)이상을 보이고 투여 중지 후 6개월 이내에 재발하지 않은 경우) - (Low grade B cell lymphoma : 1) follicular lymphoma, 2) marginal zone lymphomam, 3) lymphoplasmacytic lymphoma / Waldenstrom's macroglobulinemia, 4) small lymphocytic lymphoma) </t>
  </si>
  <si>
    <t>자궁경부암</t>
  </si>
  <si>
    <t>자궁내막암</t>
  </si>
  <si>
    <t>투여대상 확대: 2013.12.15일자</t>
  </si>
  <si>
    <t>포상연부육종(alveolar soft part sarcoma)</t>
  </si>
  <si>
    <t>desmoid tumor</t>
  </si>
  <si>
    <t>요로상피암</t>
  </si>
  <si>
    <t>담낭/담관암</t>
  </si>
  <si>
    <t>extrapulmonary small cell carcinoma</t>
  </si>
  <si>
    <t>비인두암</t>
  </si>
  <si>
    <t>유잉육종(Ewing's sarcoma)</t>
  </si>
  <si>
    <t>CNS embryonal tumors</t>
  </si>
  <si>
    <t>sarcomatoid-type renal cell carcinoma</t>
  </si>
  <si>
    <t>췌장내분비암</t>
  </si>
  <si>
    <t>간모세포종(hepatoblastoma)</t>
  </si>
  <si>
    <t>췌장모세포종(pancreatoblastoma)</t>
  </si>
  <si>
    <t>담도암</t>
  </si>
  <si>
    <t>요로상피암(urothelial carcinoma)</t>
  </si>
  <si>
    <t>glioblastoma multiform(GBM)</t>
  </si>
  <si>
    <t>조혈모세포이식전처치요법</t>
  </si>
  <si>
    <t>투여단계 1차이상 -&gt; 2차이상으로 변경(2014.8.1시행)</t>
  </si>
  <si>
    <t>생식세포종양</t>
  </si>
  <si>
    <t>cisplatin을 포함한 이전 치료에 실패한 전이성 생식세포종양
(이전에 gemcitabine 또는 paclitaxel에 실패한 경우 제외)</t>
  </si>
  <si>
    <t>고식적 요법(palliative), 구제요법(salvage)</t>
  </si>
  <si>
    <t>이전에 치료받은 적 없는 CD20 양성인 HIV-negative Burkitt's lymphoma/burkitt-like lymphoma</t>
  </si>
  <si>
    <t xml:space="preserve">30세 이하 새로이 진단된 CD20 양성  Burkitt Lymphoma 중 Group C risk환자(※Group C risk: BM blasts ≥25% and/or CNS disease(any cerebrospinal fluid (CSF) blasts found on diagnostic lumbar puncture and/ or isolated intracerebral mass, cranial nerve palsy, clinical spinal cord compression and parameningeal extension, as previously described))
</t>
  </si>
  <si>
    <t>bortezomib을 포함한 2차 이상의 항암요법에 실패한 다발골수종</t>
  </si>
  <si>
    <t>21세 미만의 재발성·불응성인 급성림프모구백혈병</t>
  </si>
  <si>
    <t>고식적요법(palliative),구제요법(salvage)</t>
  </si>
  <si>
    <t>Rituximab + LMB protocol</t>
  </si>
  <si>
    <t xml:space="preserve">DT-PACE(dexamethasone + thalidomide + cisplatin + doxorubicin + cyclophosphamide + etoposide)
</t>
  </si>
  <si>
    <t>다발골수종</t>
  </si>
  <si>
    <t>급성림프모구백혈병</t>
  </si>
  <si>
    <t>항암요법</t>
    <phoneticPr fontId="10" type="noConversion"/>
  </si>
  <si>
    <t>악성흑색종</t>
  </si>
  <si>
    <t>비호지킨림프종</t>
  </si>
  <si>
    <t>imatinib</t>
  </si>
  <si>
    <t>rituximab</t>
  </si>
  <si>
    <t>splenic marginal zone B cell lymphoma</t>
  </si>
  <si>
    <t>everolimus</t>
  </si>
  <si>
    <t>ophthalmic artery를 통하여 melphalan + topotecan을 안구 내 직접 주입하는 요법</t>
  </si>
  <si>
    <t>새롭게 진단되거나 재발 또는 불응성인 망막모세포종</t>
  </si>
  <si>
    <t xml:space="preserve"> Waldenstrom's macroglobulinemia</t>
  </si>
  <si>
    <t>Small lymphocytic lymphoma</t>
  </si>
  <si>
    <t>Adult T cell lymphoma/leukemia</t>
  </si>
  <si>
    <t>ibrutinib</t>
  </si>
  <si>
    <t>interferon-alpha-2a + zidovudine</t>
  </si>
  <si>
    <t xml:space="preserve">rituximab </t>
  </si>
  <si>
    <t>Waldenstrom's macroglobulinemia로 진단받은 환자 중 이전 치료에 재발 또는 불응한 경우</t>
  </si>
  <si>
    <t xml:space="preserve"> 새로이 진단받은 모상세포백혈병(단, cladribine 투여 후 유지요법 필요한 환자)</t>
  </si>
  <si>
    <t>2차이상</t>
  </si>
  <si>
    <t>유지요법</t>
  </si>
  <si>
    <t>cetuximab</t>
  </si>
  <si>
    <t>근치적 절제가 불가능하거나 전이성인 cutaneous squamous cell carcinoma</t>
  </si>
  <si>
    <t>1차이상</t>
  </si>
  <si>
    <t>lenalidomide</t>
  </si>
  <si>
    <t>dexamethasone + cyclophosphamide + etoposide + cisplatin</t>
  </si>
  <si>
    <t>다발골수종 환자 이식 전 가동화요법</t>
  </si>
  <si>
    <t>자가조혈모세포채집</t>
  </si>
  <si>
    <t>두경부암</t>
  </si>
  <si>
    <t>‘trastuzumab + paclitaxel + carboplatin'병용요법에 이어 trastuzumab 요법(trastuzumab 최대투여기간 1년)</t>
  </si>
  <si>
    <t>HER2 양성 전이성 침샘관암</t>
  </si>
  <si>
    <t>재발성, 지속성 질암</t>
  </si>
  <si>
    <t>중추신경계암</t>
  </si>
  <si>
    <t>CCRT with temozolomide and adjuvant temozolomide + lomustine</t>
  </si>
  <si>
    <t xml:space="preserve">새로이 진단된 22세 미만 역형성 성상세포종 </t>
  </si>
  <si>
    <t>골수형성이상증후군(MDS)</t>
  </si>
  <si>
    <t>Del 5q 유전자 이상을 동반하는 골수형성이상증후군(MDS)</t>
  </si>
  <si>
    <t>간담도암</t>
  </si>
  <si>
    <t xml:space="preserve">docetaxel </t>
  </si>
  <si>
    <t>재발성 간모세포종 환자
 -근치적 수술로 완전 제거가 불가능한 경우로 이전에 간모세포종에 대해 1차 (cisplatin/ doxorubicin 또는 cisplatin 단독), 2차(cisplatin 단독, carboplatin/doxorubicin,        cyclophosphamide/etoposide 및 irinotecan) 항암치료를 받았던 환자</t>
  </si>
  <si>
    <t>3차이상</t>
  </si>
  <si>
    <t>vinorelbine + low dose cyclophosphamide</t>
  </si>
  <si>
    <t>25세 미만의 재발성·불응성 횡문근육종</t>
  </si>
  <si>
    <t>AIDS related B-cell lymphoma</t>
  </si>
  <si>
    <t>연번</t>
    <phoneticPr fontId="10" type="noConversion"/>
  </si>
  <si>
    <t>췌장암</t>
  </si>
  <si>
    <t>모상세포백혈병
(hairy cell leukemia)</t>
  </si>
  <si>
    <t>투여대상 Sex-cord stromal tumor로 확대: 2017.9.15일자</t>
  </si>
  <si>
    <t>수술후보조요법(adjuvant)</t>
  </si>
  <si>
    <t>sorafenib + azacitidine</t>
  </si>
  <si>
    <t>FLT3-ITD 양성의 재발성 또는 불응성 급성 골수성 백혈병</t>
  </si>
  <si>
    <t>capecitabine</t>
  </si>
  <si>
    <t xml:space="preserve">선행화학요법 및 수술 후 잔존암(수술후 non-pCR 또는 node (+))이 있는 HER2 음성 유방암
</t>
  </si>
  <si>
    <t>pazopanib + paclitaxel(3주, weekly)</t>
  </si>
  <si>
    <t>paclitaxel(weekly)</t>
  </si>
  <si>
    <t>CCRT temozolomide and adjuvant temozolomide + lomustine</t>
  </si>
  <si>
    <t>새로이 진단된 22세 미만 다형성교아종(GBM)</t>
  </si>
  <si>
    <t>수술 후 보조요법(adjuvant), 고식적 요법 (palliative)</t>
  </si>
  <si>
    <t>temozolomide 본인 일부부담(5/100), lomustine 약값 전액 본인부담(100/100)</t>
  </si>
  <si>
    <t>nivolumab</t>
  </si>
  <si>
    <t>pembrolizumab</t>
  </si>
  <si>
    <t>MMR-d(Mismatch repair - deficient) 또는 MSI-H(Microsatellite Instability- High) 직결장암</t>
  </si>
  <si>
    <t>18세 이상 절제 불가능한 재발성 또는 전이성 UPS(undifferentiated pleomorphic sarcoma), DDLPS(dedifferentiated liposarcoma)</t>
  </si>
  <si>
    <t>난소암</t>
  </si>
  <si>
    <t>직결장암</t>
  </si>
  <si>
    <t>연부조직육종</t>
  </si>
  <si>
    <t>방광암</t>
  </si>
  <si>
    <t>신장암</t>
  </si>
  <si>
    <t>lenvatinib</t>
  </si>
  <si>
    <t>20세 이상, stage IV 미분화갑상선암(anaplastic thyroid cancer)</t>
  </si>
  <si>
    <t>FOLFOX (oxaliplatin + 5-FU + leucovorin)</t>
  </si>
  <si>
    <t>1) 항암요법: CHOP(vincristine + cyclophosphamide + doxorubicin + prednisolone)(1차), ESCAP(Etoposide+cytosine arabinoside + L-asparaginase + methylprednisolone + prednisolone)(2차)
2) 조혈모세포이식전처치요법: 저용량 etoposide+cytarabine+Fludarabine+Melphalan+Etoposide+ATG</t>
  </si>
  <si>
    <t>Chronic active EBV infection</t>
  </si>
  <si>
    <t>TIP(paclitaxel + ifosfamide + cisplatin)</t>
  </si>
  <si>
    <t>bevacizumab + erlotinib</t>
  </si>
  <si>
    <t>vemurafenib</t>
  </si>
  <si>
    <t>조직구증</t>
  </si>
  <si>
    <t>비소세포폐암</t>
  </si>
  <si>
    <t>crizotinib</t>
  </si>
  <si>
    <t>vandetanib</t>
  </si>
  <si>
    <t>vincristine + irinotecan + temozolomide</t>
  </si>
  <si>
    <t>paclitaxel</t>
  </si>
  <si>
    <t>R-CVP (rituximab + cyclophosphamide + vincristine + prednisolone)</t>
  </si>
  <si>
    <t xml:space="preserve"> MET exon 14skipping mutation or amplification이 있는 비소세포폐암</t>
  </si>
  <si>
    <t>RET-rearranged 국소진행성, 전이성 비소세포폐암</t>
  </si>
  <si>
    <t>21세 이하 재발 또는 불응성 횡문근육종(rhabdomyosarcoma)</t>
  </si>
  <si>
    <t>18세 이상의 이전 치료 경험이 없는 양측 안와 혹은 결막 이상을 침범한 stage I, II 안와림프종(OAML) 환자로 항생제 및 방사선 치료의 우선 사용이 불가능한 경우</t>
  </si>
  <si>
    <t>BRAF V600E 돌연변이가 있는 histiocytosis(LCH, ECD, LCH/ECD)</t>
  </si>
  <si>
    <t>편평상피세포암을 제외한 비인두암(PD-L1 positive인 경우)</t>
  </si>
  <si>
    <t>ceritinib</t>
  </si>
  <si>
    <t>blinatumomab</t>
  </si>
  <si>
    <t>paclitaxel + ifosfamide</t>
  </si>
  <si>
    <t>cisplatin 복강내 온열 항암화학요법</t>
  </si>
  <si>
    <t>ROS1 양성 국소 진행성 또는 전이성 비소세포폐암</t>
  </si>
  <si>
    <r>
      <t>자궁암육종</t>
    </r>
    <r>
      <rPr>
        <sz val="10"/>
        <color indexed="8"/>
        <rFont val="휴먼명조"/>
        <family val="3"/>
        <charset val="129"/>
      </rPr>
      <t>(</t>
    </r>
    <r>
      <rPr>
        <sz val="10"/>
        <color indexed="8"/>
        <rFont val="돋움"/>
        <family val="3"/>
        <charset val="129"/>
      </rPr>
      <t>Uterine carcinosarcoma</t>
    </r>
    <r>
      <rPr>
        <sz val="10"/>
        <color indexed="8"/>
        <rFont val="휴먼명조"/>
        <family val="3"/>
        <charset val="129"/>
      </rPr>
      <t>)</t>
    </r>
  </si>
  <si>
    <t>PD-L1 positive 진행성 난소암</t>
  </si>
  <si>
    <t>관해유도요법, 관해공고요법</t>
  </si>
  <si>
    <t>약값 전액 본인부담(100/101)</t>
  </si>
  <si>
    <t>암종</t>
    <phoneticPr fontId="10" type="noConversion"/>
  </si>
  <si>
    <t>clofarabine+cytarabine+MTX</t>
  </si>
  <si>
    <t>18세 미만의 이전에 항암화학 또는 방사선치료를 받지 않은, 수술 불가능 하거나 진행성 low-grade glioma</t>
  </si>
  <si>
    <t>기존 관해유도요법에 불응성이거나 재발한 소아 AML 환자</t>
  </si>
  <si>
    <t>피부암</t>
  </si>
  <si>
    <t>수술적으로 완전히 제거된 stage III(IIIA, IIIB, IIIC) 악성흑색종(18세 이상, ECOG 0-1)</t>
  </si>
  <si>
    <t>재발성/불응성 Diffuse large B cell lymphoma(DLBCL)</t>
  </si>
  <si>
    <t>Merkel cell carcinoma(MCC)</t>
  </si>
  <si>
    <t>전이성, 국소 진행성 피부 편평세포암</t>
  </si>
  <si>
    <t>vinblastine(weekly)</t>
  </si>
  <si>
    <r>
      <rPr>
        <b/>
        <sz val="16"/>
        <color indexed="9"/>
        <rFont val="맑은 고딕"/>
        <family val="3"/>
        <charset val="129"/>
      </rPr>
      <t>□ 암질환심의위원회에서 신청기관에 국한하여 인정된 요법</t>
    </r>
    <r>
      <rPr>
        <b/>
        <sz val="14"/>
        <color indexed="9"/>
        <rFont val="맑은 고딕"/>
        <family val="3"/>
        <charset val="129"/>
      </rPr>
      <t xml:space="preserve">
</t>
    </r>
    <r>
      <rPr>
        <b/>
        <sz val="12"/>
        <color indexed="9"/>
        <rFont val="맑은 고딕"/>
        <family val="3"/>
        <charset val="129"/>
      </rPr>
      <t>아래의 요법은 식품의약품안전처의 허가사항을 벗어난 요법으로 치료방법의 선택에 있어 신중하여야 할 것임.</t>
    </r>
    <r>
      <rPr>
        <b/>
        <sz val="14"/>
        <color indexed="9"/>
        <rFont val="맑은 고딕"/>
        <family val="3"/>
        <charset val="129"/>
      </rPr>
      <t xml:space="preserve">
</t>
    </r>
    <r>
      <rPr>
        <b/>
        <sz val="10"/>
        <color indexed="9"/>
        <rFont val="맑은 고딕"/>
        <family val="3"/>
        <charset val="129"/>
      </rPr>
      <t>※ 참고: 새로이 인정된 요법의 경우 파란색으로 표시하였음.</t>
    </r>
  </si>
  <si>
    <t>요법코드</t>
  </si>
  <si>
    <t>세부암종</t>
  </si>
  <si>
    <t>투여대상</t>
  </si>
  <si>
    <t>투여단계</t>
  </si>
  <si>
    <t>투여요법</t>
  </si>
  <si>
    <t>급여상세사항</t>
  </si>
  <si>
    <t>참고사항
(용법용량)</t>
  </si>
  <si>
    <t>기타사항</t>
  </si>
  <si>
    <t>irinotecan + mitomycin C</t>
  </si>
  <si>
    <t>재발성(1차이상) / 지속성, 진행성(2차이상) 난소의 투명세포암</t>
  </si>
  <si>
    <t>1차 이상 / 2차 이상</t>
  </si>
  <si>
    <t>약값 일부 본인부담(5/100)</t>
  </si>
  <si>
    <t>irinotecan 120~140mg/m2 (IV) D1
- mitomycin 7mg/m2 (IV) D1</t>
  </si>
  <si>
    <t>belotecan + carboplatin</t>
  </si>
  <si>
    <t>진행성, 재발성 난소암 - 동 요법의 경우는 다음의 조건 중 1가지 이상을 만족해야 함 1)만60세 이상의 고령, 2)전신상태가 불량할 경우 (ECOGPS 2이상), 3)신장기능이 나쁜 경우 (혈청 creatinie 수치가 정상 상한치의 1.5배 이상인 경우)</t>
  </si>
  <si>
    <t>belotecan : 0.5mg/m2  D1-4 
carboplatin : AUC 5     D1
or
belotecan : 0.3mg/m2  D1-5
carboplatin : AUC 5     D5
or
belotecan : 0.4mg/m2  D1-5
carboplatin : AUC 5     D1
1) 1st treatment 후 treatment free interval 12months 이내의 군
belotecan : 1.00mg/m2 on days 1 to 3,  6cycles
carboplatin : equating an area under curve(AUC) of 5 on day 3
 after infusion of Belotecan repeated every 21 days
2) 1st treatment 후 treatment free interval 12months 이후의 군
 belotecan : 0.75mg/m2 on days 1 to 3,   6cycles
carboplatin : equating an area under curve(AUC) of 5 on day 3
 after infusion of Belotecan repeated every 21 days 
3)belotecan : 0.3mg/m2  D1-5
carboplatin : AUC 5     D1
or
belotecan : 0.3mg/m2  D1-5
carboplatin : AUC 5     D1</t>
  </si>
  <si>
    <t>paclitaxel + ifosfamide + platinum</t>
  </si>
  <si>
    <t>재발성 자궁경부암</t>
  </si>
  <si>
    <t>1)
- paclitaxel 135 mg/㎡ MIV over 3hr on D1
- cisplatin 50mg/㎡ MIV over 1 hr on D1 
- ifosfamide 1.5g/㎡ MIV over 3hr on D1,2,3 또는
- paclitaxel 135 mg/㎡ MIV over 3hr on D1
- carbopaltin 5*(GFR +25)mg MIV over 1 hr on D1 
- ifosfamide 1.5g/㎡ MIV over 3hr on D1,2,3    [every 3 weeks]
2)
- paclitaxel 175 mg/㎡ on D1
- cisplatin 70mg/㎡ on D2 
- ifosfamide 1.5g/㎡ on D1 또는
- paclitaxel 175 mg/㎡ on D1
- carbopaltin 5*(GFR +25)mg on D1 
- ifosfamide 2g/㎡ on D1    [every 28days]</t>
  </si>
  <si>
    <t>진행성, 재발성 자궁내막암중 A 또는 B를 만족하는 경우 - A 신질환 또는 심질환을 앓고 있는 환자, B doxorubicin이나 cisplatin의 독성에 견디지 못하는 환자</t>
  </si>
  <si>
    <t>paclitaxel 175mg/㎡ 또는 210mg/㎡, every 3 weeks</t>
  </si>
  <si>
    <t>high-dose IL-2</t>
  </si>
  <si>
    <t>전이성(stage IV) 악성 흑색종</t>
  </si>
  <si>
    <t>1st cycle : IL-2 450,000 ~720,000 IU/Kg IV over 15 minutes every 8 hours for up to 14 consecutive doses, as tolerated, 1st Cycle 5 days -&gt; 9 days rest
- 2nd Cycle : 5 days same as 1st cycle
- Further Courses : every 6 to 12 weeks in stable or responding  patients</t>
  </si>
  <si>
    <t>temozolomide</t>
  </si>
  <si>
    <t>표준요법(수술 + 방사선치료 ± 화학 치료)에도 불구하고 진행성 또는 재발한 역형성 혼합교종 (anaplastic oligoastrocytoma, AOA)</t>
  </si>
  <si>
    <t xml:space="preserve">temozolomide :150-200mg/m2 (PO) D1-5 (D6-28휴약, 28day cycle) </t>
  </si>
  <si>
    <t>종양절제술 또는 방사선치료 후 재발성(또는 진행성), 역형성 핍지교종 (anaplastic oligodendroglioma, AO)</t>
  </si>
  <si>
    <t>FLANG (fludarabine + cytarabine + mitoxantrone + G-CSF)</t>
  </si>
  <si>
    <t>재발성 또는 불응성 급성 골수성 백혈병</t>
  </si>
  <si>
    <t>(재)관해유도요법, 관해공고요법</t>
  </si>
  <si>
    <t xml:space="preserve">관해유도요법 (5일) :  Fludarabine을 30mg/m2/일(D1~D5), cytosinearabinoside를 1.0g/m2/일(D1~D5), mitoxantrone를 10mg/m2/일(D1~D5)
관해공고요법 (4일) : G-CSF 300ug 피하주사(D0~D3), Fludarabine, 30mg/m2/일(D1~D4), cytarabine 1.0g/m2/일(D1~D4), mitoxantrone 10mg/m2/일(D1~D4) </t>
  </si>
  <si>
    <t>paclitaxel + ifosfamide + cisplatin</t>
  </si>
  <si>
    <t>수술 불가능, 재발성, 전이성 생식세포종양</t>
  </si>
  <si>
    <t xml:space="preserve">O 용량 1
- paclitaxel: 175mg/m2  D1
- ifosfamide: 1.2g/m2    D1~5
- cisplatin: 20mg/m2   D1~5 every 3weeks
O 용량 2
- paclitaxel: 250mg/m2  D1
- ifosfamide: 1.5g/m2    D2~5
- cisplatin: 20~25mg/m2   D2~5 every 3weeks  </t>
  </si>
  <si>
    <t>idarubicin + enocitabine + 6-TG  -&gt; enocitabine + mitoxantrone</t>
  </si>
  <si>
    <t>소아(21세이하)의 급성골수성백혈병</t>
  </si>
  <si>
    <t>관해유도요법(induction), 관해공고요법(consolidation)</t>
  </si>
  <si>
    <t>O Induction
 - BH-AC 300 mg/m2 once daily i.v. on D1~7
 (D8~10에 augmentation요법으로 enocitabine 투여가능)
 - idarubicin 10 mg/m2 once daily i.v. on D1~3 
 - 6-TG 50 mg/m2 twice daily p.o. on D1~7
O Consolidation
 - BH-AC 200 mg/m2 once daily i.v. on D1~5 and mitoxantrone 
  10 mg/m2 once daily i.v. on D1~2</t>
  </si>
  <si>
    <t>fludarabine + mitoxantrone + dexamethasone</t>
  </si>
  <si>
    <t>ECOG PS(performance status) 2 이하이고 Ann Arbor stage Ⅲ, Ⅳ인 follicular lymphoma 또는 nodal marginal zone B-cell lymphoma</t>
  </si>
  <si>
    <t>fludarabine 30mg/㎡ iv D1~3
mitoxantrone 10mg/㎡ iv D1
dexamethasone 20mg orally D1-5
[28일 간격으로 6-8주기까지 투여]</t>
  </si>
  <si>
    <t>신경모세포종</t>
  </si>
  <si>
    <t>topotecan + cyclophosphamide</t>
  </si>
  <si>
    <t>소아(1세 ～ 21세) 신경모세포종 4기</t>
  </si>
  <si>
    <t>cyclophosphamide : 250mg/m2 IV for 5days(total : 1250/mg/m2)
- topotecan : 0.75mg/m2 IV for 5days (total:3.75mg/m2)
  [ Every 21days ]</t>
  </si>
  <si>
    <t>pemetrexed + cisplatin</t>
  </si>
  <si>
    <t>수술이 불가능한 악성 복막 중피종</t>
  </si>
  <si>
    <t xml:space="preserve">pemetrexed : 500mg/m2 D1
cisplatin : 75mg/m2 D1
[21일 간격으로 투여] </t>
  </si>
  <si>
    <t>최대 6주기 -&gt; 투여주기 제한 삭제</t>
  </si>
  <si>
    <t>FOLFIRI (irinotecan + leucovorin + 5-FU)</t>
  </si>
  <si>
    <t>전이성, 재발성 소장선암</t>
  </si>
  <si>
    <t xml:space="preserve">FOLFIRI q2wks(Irinotecan, Leucovorin, 5-FU)
Irinotecan 180mg/m2 D1, 5-FU IVH 400mg/m2 D1, 
Leucovorin 200mg/m2 IVH D1, 
5-FU 1200mg/m2 IVF for 22-23hrs D1-D2 </t>
  </si>
  <si>
    <t>골암</t>
  </si>
  <si>
    <t>21세 이하 소아의 재발성, 불응성 유잉육종(ewing's sarcoma)과 횡문근육종(rhabdomyosarcoma)  &lt;이전에 topotecan 사용경험이 있는 환자는 제외&gt;</t>
  </si>
  <si>
    <t>topotecan 0.75 mg/m2 iv on day 0,1,2,3,4
- cyclophosphamide 250 mg/m2 iv on day 0,1,2,3,4,  3-4주 간격으로 투여</t>
  </si>
  <si>
    <t>전이성 collecting duct carcinoma 환자로 수술이 불가능하거나 수술 후 재발한 경우</t>
  </si>
  <si>
    <t>gemcitabine 1,250mg/m2 IV (day 1 , 8 every 3 weeks)
cisplain 70mg/m2 IV(day 1, every 3 weeks)  6cycles 시행</t>
  </si>
  <si>
    <t>gemcitabine + carboplatin</t>
  </si>
  <si>
    <t>전이성 collecting duct carcinoma로 수술이 불가능하거나 수술 후 재발한 환자로서 다음의 조건 중 1가지 이상을 만족하는 경우 - 1)만60세 이상의 고령, 2)전신상태가 불량할 경우 (ECOGPS 2이상), 3)신장기능이 나쁜 경우(혈청 creatinine 수치가 정상 상한치의 1.5배 이상인 경우)</t>
  </si>
  <si>
    <t>gemcitabine 1,250mg/m2 D1, 8
carboplatin: AUC5  estimated Ccr(30-59ml/min/m2) D1 every 3 weeks , 6 cycles 시행</t>
  </si>
  <si>
    <t>1) imatinib mesylate + cytarabine + L-asparaginase + 6-TG, 2) imatinib mesylate + ifosfamide + etoposide, 3) imatinib mesylate + cytarabine + methotrexate</t>
  </si>
  <si>
    <t>21세 이하의 필라델피아염색체 양성인 급성 림프모구 백혈병</t>
  </si>
  <si>
    <t>관해공고요법(consolidation)</t>
  </si>
  <si>
    <t>imatinib: 공고 1차 요법 시작일부터 조혈모세포이식 전까지 340 mg/m2/day (max 600 mg/day)</t>
  </si>
  <si>
    <t>rituximab + fludarabine(주사제) + cyclophosphamide + mitoxantrone</t>
  </si>
  <si>
    <t>CD20 양성인 재발성 또는 불응성 Mantle cell lymphoma(외투세포림프종)로 이전에 rituximab 치료를 받은 적이 없는 환자</t>
  </si>
  <si>
    <t>fludarabine(주사제) 전액 본인부담(100/100), rituximab, cyclophosphamide, mitoxantrone  약값 일부 본인부담(5/100)</t>
  </si>
  <si>
    <t xml:space="preserve">rituximab 375 mg/㎡ D1
fludarabine 25 mg/㎡ D1 to D3
cyclophosphamaide 200 mg/㎡ IV D1 to D3
mitoxantrone 8 mg/㎡ D1
[28일 간격으로 총 4주기 투여] </t>
  </si>
  <si>
    <t>(neoadjuvant) AC -&gt; (adjuvant) docetaxel, paclitaxel</t>
  </si>
  <si>
    <t>Stage Ⅱ, Ⅲ 유방암</t>
  </si>
  <si>
    <t>선행화학요법(neoadjuvant), 수술후보조요법(adjuvant)</t>
  </si>
  <si>
    <t xml:space="preserve">Neoadjuvant AC-&gt;adjuvant Taxane(docetaxel 혹은 paclitaxel)" 요법, 매 3주마다, 총 4cycle
adriamycin 60mg/m2 D1 + cyclophosphamide 600mg/m2 D1 q3weeks 4cycles→ docetaxel 75-100mg/m2 or paclitaxel 175mg/m2 D1 q3weeks, 4cycles or paclitaxel 80mg weekly 12cycles </t>
  </si>
  <si>
    <t>bevacizumab + irinotecan</t>
  </si>
  <si>
    <t>표준요법(방사선요법, temozolomide) 시행 후 진행성, 재발성 AA(Anaplastic astrocytoma) 혹은 GBM(Glioblastoma multiform)</t>
  </si>
  <si>
    <t>irinotecan 약값 일부 본인부담(5/100), bevacizumab 약값전액본인부담(100/100)</t>
  </si>
  <si>
    <t>Irinotecan은 효소유도항전간제(enzyme inducing antiepileptic drug(EIAED))와 병용시 340mg/m2을, 효소유도항전간제를 사용하지 않는 환자에서는 125mg/m2을 90분간 정맥주입한다. Irinotecan 주입이 끝난 후 bevacizumab 10mg/kg 을 90분간 정맥주입하며, 2번째 투약은 60분, 3번째부터는 30분간 주입한다. 2주마다 투약하여, 1주기로 한다.
(Phenytoin, carbamazepine, phenobarbital, primidone, oxcarbazepine은 효소유도항전간제에 포함되며, gabapentin, lamotrigine, valproic acid, felbamate, levetiracetam, tiagabine, topiramate, zonisamide는 비효소유도항전간제에 포함된다.)</t>
  </si>
  <si>
    <t>전이성(stage IV) 신세포암으로 아래 두 조건을 모두 만족하는 경우 - 1)Karnofsky performance &gt;80 혹은 ECOG 0-1, 2)주요장기의 기능이 손상되지 않은 환자 / 식약청 허가사항-사용상 주의사항-2항 1) - 16)에 해당되는 경우는 제외</t>
  </si>
  <si>
    <t>이전 항암화학요법에 refractory 한 Kaposi's sarcoma</t>
  </si>
  <si>
    <t>weekly paclitaxel 100mg 투여하여 4주에 반응평가하여 response(complication 호전이나 종양크기 감소) 있으면 12 cycle 까지 시행 후 반응평가하여 CR이면 stop, PR이면 다시 2주마다 paclitaxel을 투여하는 maintenance treatment를 하여 complete response를 보이는 경우 중지, f/u 중 재발한 경우에 재투여</t>
  </si>
  <si>
    <t>XELOX (capecitabine + oxaliplatin)</t>
  </si>
  <si>
    <t>진행성, 전이성 소장선암</t>
  </si>
  <si>
    <t>oxaliplatin 약값 일부 본인부담(5/100), capecitabine 약값 전액 본인부담(100/100)</t>
  </si>
  <si>
    <t>capecitabine 750mg/㎡ PO bid on D1-14
- oxaliplatin 130mg/㎡ over 2hrs on Day 1
* capecitabine 용량 관련 : 
1000mg/㎡ PO bid on D1-14 자문하 인정</t>
  </si>
  <si>
    <t>진행성, 전이성 바터팽대부선암</t>
  </si>
  <si>
    <t>capecitabine 750-1,000mg/㎡ PO bid on D1-14
- oxaliplatin 130mg/㎡ over 2hrs on Day 1</t>
  </si>
  <si>
    <t>바터팽대부선암 진단기준; 이를 명시하여 진료비명세서를 청구할 때 급여 인정토록 함.
․ Ampulla of Vater cancer(adenocarcinoma) : 
1) 내시경적으로 AoV에 종양이 확인되고, 조직검사에서 선암이 확인된 경우
 2) 수술 소견과 수술 병리조직검사에서 원발 AoV 선암이 확인된 경우</t>
  </si>
  <si>
    <t>vinorelbine + cisplatin</t>
  </si>
  <si>
    <t>수술이 불가능한 전이성 혹은 재발성 타액선암으로 다음 중 한가지 조직학적 결과를 만족하여야 함 - adenoid cystic carcinoma, malignant mixed carcinoma, adenocarcinoma, or poorly differentiated mucoepidermoid carcinoma</t>
  </si>
  <si>
    <t>vinorelbine 25mg/m2 on D1, 8
- cisplatin 80mg/m2 on D1, every 3 weeks for minimum of 3 cycles</t>
  </si>
  <si>
    <t>gemcitabine + docetaxel</t>
  </si>
  <si>
    <t>1차 치료에 실패한 전이성, 재발성 골육종(osteosarcoma)</t>
  </si>
  <si>
    <t>gemcitabine 약값 전액 환자부담(100/100), docetaxel 약값 일부 본인부담(5/100)</t>
  </si>
  <si>
    <t>gemcitabine 675 또는 900 mg/m2 IV (D1, D8) 
- docetaxel 100 mg/m2 IV (D8) every 3 weeks</t>
  </si>
  <si>
    <t>rituximab + MTX + vincristine + procarbazine(비급여)</t>
  </si>
  <si>
    <t>새로이 진단된 B-cell primary CNS lymphoma</t>
  </si>
  <si>
    <t>rituximab 약값 전액 본인부담(100/100), MV 약값 일부 본인부담 (5/100 - 2010.6.1일자 진료분부터 약값일부 본인부담 급여 인정)</t>
  </si>
  <si>
    <t>I. Induction chemotherapy
 - rituximab: 375mg/m2  D1
(500mg/m2  D1도 가능)
 - high-dose methotrexate 2.5 - 3.5 g/m2  D2
 - vincristine 1.4mg/m2  D2
 - procarbazine 100mg/m2 D1-7(1, 3, 5 cycles)
 - intrathecal MTX 12mg D8 (CSF cytology 양성인 경우)
II. Radiotherapy
 5 cycles 시행 후 시행, 60세 이상 환자는 전신상태 고려하여 시행여부 결정</t>
  </si>
  <si>
    <t>R-CHOP (rituximab + cyclophosphamide + doxorubicin + vincristine + prednisolone)</t>
  </si>
  <si>
    <t>previously untreated CD20양성 stageⅢ~Ⅳ lymphoblasmacytic lymphoma / Waldenstrom's macroglobulinemia</t>
  </si>
  <si>
    <t xml:space="preserve">rituximab 약값 전액 본인부담(100/100), CHOP 약값 일부 본인부담(5/100 - 2010.6.1일자 진료분부터 약값 일부 본인부담 급여 인정)   </t>
  </si>
  <si>
    <t>rituximab 375 mg/㎡, IV, D1
cyclophosphamaide 750mg/㎡, IV, D1
doxorubicin 50mg/㎡, IV, D1
vincristine 1.4mg/㎡(max 2mg), IV, D1
prednisolone 100mg/d, PO, D1-5 
[21일 간격으로 최대 6주기까지 투여]</t>
  </si>
  <si>
    <t>Rituximab + dmCODOX-M (cyclophosphamide, vincristine, doxorubicin, methotrexate) alterating IVAC (ifosfamide, etoposide, cytarabine)</t>
  </si>
  <si>
    <t>새로 진단된 CD20 양성인 Burkitt's lymphoma</t>
  </si>
  <si>
    <t>rituximab 약값 전액 본인부담(100/100), dmCODOX-M 약값 일부 본인부담(5/100 -2010.6.1일자 진료분부터 약값일부부담 급여 인정)</t>
  </si>
  <si>
    <t>low risk group : A→A→A (3 cycles)
- high risk group : A→B→A→B (4 cycles)
&lt; Course A: R-dmCODOX-M &gt;
- rituximab 375mg/m2 D1
- cyclophosphamide 800mg/m2 D1
- cyclophosphamide 200mg/m2 D2-5
- adriamycin  40mg/m2 D1
- vincristine 1.5mg/m2(max 2mg) D1,8
- methotrexate(MTX) 300 mg/m2 → 2.4g/m2  D10
(≥65세: MTX 100mg/m2 → 900mg/m2로 감량가능)
- intrathecal Ara-C 70mg D1,3
- intrathecal MTX 12mg   D15  
&lt; Course B: R-IVAC &gt;
- rituximab 375mg/m2 D1
- ifosfamide 1.5g/m2 D2-6
- etoposide 60mg/m2 D2-6
- Ara-C  2g/m2(x2) D2-3
- intrathecal MTX 12mg D6
(≥65세: Ifosfamide 1g/m2, 
- cytarabine 1g/m2로 감량 가능)
* Low risk: at least 3 factors (normal LDH, ECOG PS 0-1, Ann Arbor stage I/II, or  number of extranodal sites 0-1)
* high risk: Low risk group을 제외한 나머지 환자군</t>
  </si>
  <si>
    <t>paclitaxel(80mg/m2) weekly + carboplatin</t>
  </si>
  <si>
    <t>20세 이상인  stageⅡ~Ⅳ epithelial ovarian cancer - 다만, 나팔관암과 원발부위 미상 복막암에 동요법을 신청하여 인정된 기관에 한하여  다음의 조건 모두 충족시 사용 가능 1)여성환자, 2)검사를 통하여 다른 장기(위/대장 등)가 원발 부위가 아님이 입증, 3)CA-125 정상범위 이상 상승, 4)Epithelial ovarian  ca.에 부합되는 histologic type(serous, mucinous, endometrioid, clear cell 등)을 보임</t>
  </si>
  <si>
    <t>1차 / -</t>
  </si>
  <si>
    <t>고식적요법(palliative) / 수술후보조요법(adjuvant)</t>
  </si>
  <si>
    <t>carboplatin 약값 일부 본인부담(5/100), paclitaxel 60mg/m2/week 까지는 약값 일부 본인부담(5/100). 단, 허가용량 초과부분인 paclitaxel 20mg/m2/week은 약값 전액 본인부담(100/100)</t>
  </si>
  <si>
    <t xml:space="preserve">paclitaxel:80mg/㎡, D1, 8, 15(weekly)
- carboplatin:AUC 6mg/ml/min, D1
- every 3 weeks </t>
  </si>
  <si>
    <t>R-FC (rituximab + fludarabine + cyclophosphamide)</t>
  </si>
  <si>
    <t>lymphoblasmocytic lymphoma / Waldenstrom's macroglobulinemia</t>
  </si>
  <si>
    <t>rituximab 약값 전액 본인부담(100/100), FC 약값 일부 본인부담(5/100)</t>
  </si>
  <si>
    <t>rituximab 375 mg/㎡, IV, D1
fludarabine 25mg/㎡, D1-3
cyclophosphamaide 250mg/㎡, IV, D1-3 
[28일 간격으로 최대 6주기까지 투여]</t>
  </si>
  <si>
    <t>MPT (melphalan + prednisolone + thalidomide)</t>
  </si>
  <si>
    <t>조혈모 세포 이식 대상 환자가 아닌 새롭게 진단받은 다발골수종 환자</t>
  </si>
  <si>
    <t>약값 전액 본인부담(100/100)이던 비용이 2011.2.1 진료분부터 melphalan, prednisolone 약값 일부 본인부담(5/100), thalidomide 약값 전액 본인부담(100/100)</t>
  </si>
  <si>
    <t>melphalan  4 mg/m2 1–7일
oral prednisone 40 mg/m2  1–7일 
Thalidomide 100mg 매일
q 4weeks</t>
  </si>
  <si>
    <t>topotecan + thiotepa + carboplatin</t>
  </si>
  <si>
    <t>topotecan 약값 전액 본인부담(100/100), carbopltin, thiotepa 약값 일부 본인부담(5/100)</t>
  </si>
  <si>
    <t>topotecan 2 mg/m2/day  day  -8, -7, -6, -5, -4
- thiotepa 300 mg/m2/day  day  -8, -7, -6
- carboplatin 500 mg/m2/day IV(max. 700 mg/d)  day  -5, -4, -3</t>
  </si>
  <si>
    <t>고환암</t>
  </si>
  <si>
    <t>carboplatin</t>
  </si>
  <si>
    <t>Stage IA pure seminoma인 고환암</t>
  </si>
  <si>
    <t>carboplatin AUC 6-7 (single dose)</t>
  </si>
  <si>
    <t>gemcitabine + capecitabine</t>
  </si>
  <si>
    <t>근치적 수술로 절제된 stage I~III 췌장암</t>
  </si>
  <si>
    <t>gemcitabine  약값 일부 본인부담(5/100), capecitabine 약값 전액 본인부담(100/100)</t>
  </si>
  <si>
    <t>gemcitabine 1000mg/m2 D1,8,15 + capecitabine 1660mg/m2 daily (830mg/m2 twice daily) D1-21 q 4wks for 6cycles</t>
  </si>
  <si>
    <t>과호산구성증후군/만성호산구성백혈병</t>
  </si>
  <si>
    <t>FIP1L1-PDGFR-alpha 양성인 소아(0-18세) 과호산구성증후군(hypereosinophilic syndrome, HES)/만성호산구성백혈병(chronic eosinophilic leukemia, CEL)</t>
  </si>
  <si>
    <t>관해유도/유지요법(induction/maintenance)</t>
  </si>
  <si>
    <t>imatinib 100-400mg/day</t>
  </si>
  <si>
    <t>pomalidomide + cyclophosphamide +  dexamethasone</t>
  </si>
  <si>
    <t>bortezomib과 lenalidomide를 포함한 최소 2가지 치료에 실패한 재발성 또는 불응성 다발골수종</t>
  </si>
  <si>
    <t>pomalidomide,dexamethasone 약값 본인일부부담(5/100), cyclophosphamide 약값 전액본인부담(100/100)</t>
  </si>
  <si>
    <t xml:space="preserve">pomalidomide 4mg PO D1~21
cyclophosphamide 400mg PO D1,8,15
dexamethasone 40mg PO D1,8,15,22
  (every 4 weeks)
</t>
  </si>
  <si>
    <t>CCRT temozolomide: 90mg/m2/day (for 42 days)
ajuvant chemotherapy temozolomide: 160mg/m2/day (for 5 days)
lomustine: 90mg/m2 (day 1)
 q 6 weeks, total 6 cycles</t>
  </si>
  <si>
    <t>22세 이하의 방사선 치료 후 재발 또는 진행한 고등급교종(anaplastic astrocytoma, glioblastoma multiforme)</t>
  </si>
  <si>
    <t>irinotecan 본인 일부부담(5/100), bevacizumab 약값 전액 본인부담(100/100)</t>
  </si>
  <si>
    <t xml:space="preserve"> bevacizumab 10mg/kg
 irinotecan 125mg/m2
  every 2 weeks</t>
  </si>
  <si>
    <t>imatinib mesylate</t>
  </si>
  <si>
    <t>필라델피아염색체 양성AML</t>
  </si>
  <si>
    <t>관해유지요법(maintenance)</t>
  </si>
  <si>
    <t>완전관해유도요법이후 말초혈액 백혈구수가 3,000/ul이상으로 회복하는 시기부터 400~600mg/일로 투여하여 다음 공고요법 시작 전까지로 함.                                                         
- 이후 매번의 공고요법 사이 기간 동안 동일한 용법용량을 유지함</t>
  </si>
  <si>
    <t>수술이 불가능한 악성흉막중피종</t>
  </si>
  <si>
    <t xml:space="preserve">&lt;3주 간격 투여&gt;
Gemcitabine 1000mg/㎡  D1,8 + Cisplatin 70mg/㎡ D1 
또는 Gemcitabine 1000mg/㎡  D1,8 + Cisplatin 75mg/㎡ D1 
또는 Gemcitabine 1000mg/㎡  D1,8 + Cisplatin 75mg/㎡ D2
또는 Gemcitabine 1250mg/㎡  D1,8 + Cisplatin 80mg/㎡ D1 
또는 Gemcitabine 1250mg/㎡  D1,8 + Cisplatin 75mg/㎡ D1 
&lt;4주 간격 투여&gt;
Gemcitabine 1000-1250mg/㎡  D1,8 + Cisplatin 70-75mg/㎡ D1
또는 Gemcitabine 1000mg/㎡  D1,8,15 + Cisplatin 70mg/㎡ D1        </t>
  </si>
  <si>
    <t>dacarbazine을 포함한 항암화학요법에 실패한 전이성(stage IV) 악성흑색종</t>
  </si>
  <si>
    <t>- paclitaxel 175mg/m2, D1 
+ carboplatin  AUC 5, D1 q 3weeks
- paclitaxel 100mg/m2 + carboplatin AUC 2, D1,8,15  q 28 days</t>
  </si>
  <si>
    <t>제바린키트요법</t>
  </si>
  <si>
    <t>CD20+ 인 재발, 불응성 외투세포림프종</t>
  </si>
  <si>
    <t>제바린키트 비급여, rituximab 약값 전액 본인부담(100/100)</t>
  </si>
  <si>
    <t xml:space="preserve">1회 투여 후 동 요법 종료
· 제바린 투여 용법용량(권장용량) 
  - 혈소판 수가 150,000개/mm3 이상인 환자 : [90Y]-방사성 표지된 이 약이 체중 1kg 당 15MBq(0.405mCi), 최대 1200MBq(32.4mCi) 
  - 혈소판 수가 100,000개/mm3를 초과하여 150,000개/mm3 미만인 환자 : [90Y]-방사성 표지된 이 약이 체중 1kg당 11MBq(0.297mCi), 최대 1200MBq(32.4mCi)  </t>
  </si>
  <si>
    <t>수술이 불가능한 악성흉막중피종 환자로서 다음의 조건 중 1가지 이상을 만족하는 경우 - 1)만60세 이상의 고령, 2)전신상태가 불량할 경우 (ECOGPS 2이상), 3)신장기능이 나쁜 경우(혈청 creatinine 수치가 정상 상한치의 1.5배 이상인 경우)</t>
  </si>
  <si>
    <t>gemcitabine 1000mg/㎡  D1, 8 ,15 
carboplatin AUC 5  D1 
4주 간격</t>
  </si>
  <si>
    <t>토레미펜 후 레트로졸 연장요법</t>
  </si>
  <si>
    <t>유방암 수술후 토레미펜 요법 후 레트로졸 연장투여 - 2009.4.1일 이후 토레미펜 투여시작 환자가 레트로졸 연장요법시 불인정, 2004.10.16일 이전 토레미펜 투여시작한 환자가 레트로졸 연장시 급여인정, 토레미펜에서 타목시펜으로 전환후 레트로졸 연장시 급여인정</t>
  </si>
  <si>
    <t>2004.10.16일 이전 토레미펜 투여시작한 환자가 레트로졸 연장시 급여인정
  - 토레미펜에서 타목시펜으로 전환후 레트로졸 연장시 급여인정</t>
  </si>
  <si>
    <t>이전에 항암화학요법을 받지 않은 새로이 진단된 stage III, IV의 CD20+ 여포형림프종(grade 1-2)</t>
  </si>
  <si>
    <t>1회 투여 후 동 요법 종료
· 제바린 투여 용법용량(권장용량) 
  - 혈소판 수가 150,000개/mm3 이상인 환자 : [90Y]-방사성 표지된 이 약이 체중 1kg 당 15MBq(0.405mCi), 최대 1200MBq(32.4mCi) 
  - 혈소판 수가 100,000개/mm3를 초과하여 150,000개/mm3 미만인 환자 : [90Y]-방사성 표지된 이 약이 체중 1kg당 11MBq(0.297mCi), 최대 1200MBq(32.4mCi)</t>
  </si>
  <si>
    <t>low-dose temozolomide</t>
  </si>
  <si>
    <t>이전에 “RT concurrent adjuvant temozolomide 또는   temozolomide 단독요법”을 시행받았으나 이후 진행·재발된 glioblastoma multiform(GBM)</t>
  </si>
  <si>
    <t>temozolomide 50mg/m2/day</t>
  </si>
  <si>
    <t>만 18세 이상으로 1차 치료로 fluropyrimidine-based 요법에 실패한 stage III 이상, 절제불가능, 전이성 담낭/담관암</t>
  </si>
  <si>
    <t>gemcitabine 1,000 mg/m2 D1,8
cisplatin 75 mg/m2 D1 q 3wks
또는
gemcitabine 1,250mg/㎡ D1,8
cisplatin 60mg/㎡ D1 q 3wks
또는
gemcitabine 1,250mg/㎡ D1,8
cisplatin 75mg/㎡ D1 q 3wks
또는
gemcitabine 1,000 mg/m2 D1,8
cisplatin 25 mg/m2 D1,8 q 3wks</t>
  </si>
  <si>
    <t>항암화학요법에 실패한 전이성(stage IV) 악성흑색종</t>
  </si>
  <si>
    <t>temozolomide 200mg/m2
 p.o for 5일 every 28 days</t>
  </si>
  <si>
    <t>cisplatin + 5-FU 간동맥내 주입</t>
  </si>
  <si>
    <t>간문맥 침습, 미만성 진행성, 기존 TACE에 불응인 간세포성암(C-P class A or B, ECOG PS 0-1) - 간내동맥 항암포트를 통한 동맥내 주입법</t>
  </si>
  <si>
    <t>cisplatin 60 mg/m2 D1
- 5-FU 500 mg/m2 D1-3
q 3~4wks 간동맥내 투여</t>
  </si>
  <si>
    <t>irinotecan + temozolomide</t>
  </si>
  <si>
    <t>cyclophosphamide를 포함한 요법에 실패한 재발성 또는 불응성 신경모세포종(0~21세) 4기</t>
  </si>
  <si>
    <t xml:space="preserve">irinotecan  50mg/㎡ IV over 60min D1-5 
- temozolomide 150mg/㎡  PO D1-5
every 21 ~ 28 days
</t>
  </si>
  <si>
    <t>gemcitabine</t>
  </si>
  <si>
    <t>platinum을 포함한 요법의 치료 중 진행하거나 6개월 이전에 재발한 platinum-resistant 상피성 난소암환자</t>
  </si>
  <si>
    <t xml:space="preserve">gemcitabine: 1,000 mg/m2 D1, 8, 15  every  4 weeks 
or
- gemcitabine: 1,000 mg/m2 D1, 8, 15  every  3 weeks 
or
 - gemcitabine: 1,000 mg/m2 D1, 8  every 3 weeks </t>
  </si>
  <si>
    <t>paclitaxel(3주, weekly)</t>
  </si>
  <si>
    <t>방광, 신우·요관에서 발생한 전이성·재발성 요로상피암(urothelial carcinoma)</t>
  </si>
  <si>
    <t xml:space="preserve"> - paclitaxel  175mg/m2  D1 every 3 weeks  
 - paclitaxel  80mg/m2 D1,D8,D15 every 4weeks
 - paclitaxel  200 mg/m2  D1 every 3 weeks  
 </t>
  </si>
  <si>
    <t>식도암</t>
  </si>
  <si>
    <t>capecitabine + cisplatin</t>
  </si>
  <si>
    <t>수술불가능, 전이성, 재발성 편평상피세포성 식도암</t>
  </si>
  <si>
    <t>capecitabine 2,000 mg/m2 bid PO D1-14
cisplatin 75 mg/m2 D1 q 3wks
또는
capecitabine 1250mg/m2 bid PO D1-14
cisplatin 60 mg/m2 D1 q 3wks</t>
  </si>
  <si>
    <t>topotecan + cyclophosphamide + etoposide</t>
  </si>
  <si>
    <t>21세 이하 불응성 또는 재발성 신경모세포종 4기 &lt;이전에 topotecan 사용경험이 있는 환자는 제외&gt;</t>
  </si>
  <si>
    <t xml:space="preserve">topotecan 1mg/m2/day IV over 24hr, D1-7
- cyclophosphamide 100mg/㎡/day IV over 1hr, D1-7
- etoposide 100mg/㎡/day IV over 1hr, D8-10
  every 4weeks
or
- topotecan 1mg/㎡/day IV, D0-4
- cyclophosphamide 250mg/㎡/day, D0-4
- etoposide  100mg/㎡/day IV, D0-2
  every 4weeks
</t>
  </si>
  <si>
    <t>항암 일차요법에 불응 또는 일차 요법 후 재발한 CD20+ B세포성 전림프구성 백혈병   (B-cell prolymphocytic leukemia) 환자</t>
  </si>
  <si>
    <t xml:space="preserve">rituximab 375mg/m2 weekly
[총 4주기 투여] </t>
  </si>
  <si>
    <t>망막모세포종</t>
  </si>
  <si>
    <t>ophthalmic artery를 통하여 melphalan을 안구 내 직접 주입하는 요법</t>
  </si>
  <si>
    <t>새롭게 진단되거나 수술 후 재발한 망막모세포종 환자</t>
  </si>
  <si>
    <t>melphalan ophthalmic artery infusion
- melphalan을 5mg/mL로 준비 후 전체양을 30mL의 생리식염수에 dilution 하여 30분간 투여.  매 2-3주마다 투여</t>
  </si>
  <si>
    <t>22세 이상의 재발성 또는 불응성 유잉육종(Ewing's sarcoma) - 이전에 “topotecan" 사용경험이 있는 환자는 제외</t>
  </si>
  <si>
    <t>topotecan 0.75 mg/m2 iv on day 0,1,2,3,4
- cyclophosphamide 250 mg/m2 iv on day 0,1,2,3,4, 
3-4주 간격으로 투여</t>
  </si>
  <si>
    <t>수술 불가능한 진행성 담도암</t>
  </si>
  <si>
    <t>1. capecitabine 2,500 mg/m2/day PO D1-14
- cisplatin 60 mg/m2 D1 q 3wks 
2. capecitabine 1,000mg/m2/day bid PO D1-14
- cisplatin 30 mg/m2 D1, D8 q 3wks</t>
  </si>
  <si>
    <t>bortezomib + doxorubicin + dexamethasone</t>
  </si>
  <si>
    <t>1차 항암화학요법에 불응성 다발골수종 - 이전에 doxorubicin을 투여하지 않은 환자</t>
  </si>
  <si>
    <t xml:space="preserve">PAD : every 3 weeks for total 6cycles
○ - bortezomib 1.3mg/m2, iv, D1, 4, 8, and 11 
    - doxorubicin 4.5mg/m2 D1-4,iv 
    - dexamethasone 40mg D1-4, PO 
or
○ - bortezomib 1.3mg/m2 iv D1,4,8,11
    - doxorubicin 9mg/m2 iv D1-4
    - dexamethasone 40mg D1-4, PO
</t>
  </si>
  <si>
    <t>표준요법에 실패한 재발성, 불응성 다발골수종   / 표준요법 실패의 정의 - 항암화학요법 및 자가조혈모세포이식의 표준요법으로 시행하여 기존 치료에 반응(부분반응이상) 하지 않거나 기존 치료의 심각한 부작용으로 치료를 계속할 수 없는 경우 또는 재발한 경우  *평가방법 -동 요법 투여 시 첫 2~3개월에 반응을 평가하여 부분관해 이상의 효과가 있는 경우 계속 투여를 인정하며(약제에 늦게 반응하는 환자 등을 고려하여 최대 4개월 투여 시까지 부분관해 이상의 효과가 있는 경우도 인정 가능), 부분관해 이상의 효과가 지속됨을 최소 2개월마다 평가하여야 함</t>
  </si>
  <si>
    <t>약값 전액 본인부담(100/100) - 동 요법의 비용부담에 있어서는 사전신청한 후 급여인정일부터 투여 시 적용토록하며, 급여기준 삭제일(2010.1.18) 이전에 탈리도마이드를 사용하여 반응이 나타났거나 요법을 투여받고 있던 환자의 경우 약값 일부 본인부담(5/100)으로 투여토록 하며, 급여인정일 이후 새로이 발생되는 환자에 대하여는 약값 전액 본인부담(100/100) 으로 투여토록 함</t>
  </si>
  <si>
    <t>thalidomide 200mg/HS D1-28,
- dexamethasone 40mg/PO or IV D1-4
탈리도마이드는 내약성과 독성에 따라 1일 최대 용량 800mg 까지 증가시키며, 내약성과 독성을 관찰하여 더 낮은 유지 용량으로 사용될 수 있음.
* 표준요법 실패의 정의
- 항암화학요법 및 자가조혈모세포이식의 표준요법으로 시행하여 기존 치료에 반응(부분반응이상) 하지 않거나 기존 치료의 심각한 부작용으로 치료를 계속할 수 없는 경우 또는 재발한 경우
*평가방법
-동 요법 투여 시 첫 2~3개월에 반응을 평가하여 부분관해 이상의 효과가 있는 경우 계속 투여를 인정하며(약제에 늦게 반응하는 환자 등을 고려하여 최대 4개월 투여 시까지 부분관해 이상의 효과가 있는 경우도 인정 가능), 부분관해 이상의 효과가 지속됨을 최소 2개월마다 평가하여야 함.
* 비용부담관련
동 요법의 비용부담에 있어서는 사전신청한 후 급여인정일부터 투여 시 적용토록하며, 급여기준 삭제일(2010.1.18) 이전에 탈리도마이드를 사용하여 반응이 나타났거나 요법을 투여받고 있던 환자의 경우 약값 일부 본인부담(5/100)으로 투여토록 하며, 급여인정일 이후 새로이 발생되는 환자에 대하여는 약값 전액 본인부담(100/100) 으로 투여토록 함.</t>
  </si>
  <si>
    <t>thalidomide + prednisolone</t>
  </si>
  <si>
    <t>골수섬유화증(myelofibrosis with myeloid metaplasia)</t>
  </si>
  <si>
    <t>thalidomide 50mg/day~100mg/day, 경구로 6개월간 매일 복용
- prednisolone :첫 3개월간 투여
․ 0.5mg/kg/day for the first month
․ 0.25mg/kg/day for the second month
․ 0.125mg/kg/day for the third month</t>
  </si>
  <si>
    <t>pemetrexed + carboplatin</t>
  </si>
  <si>
    <t>cisplatin 독성의 우려가 없는 stage IIIA 이상의 비편평상피세포성 비소세포폐암</t>
  </si>
  <si>
    <t>carboplatin AUC 5 (D 1) + pemetrexed 500 mg/m2 (D 1)</t>
  </si>
  <si>
    <t>thalidomide ± prednisolone</t>
  </si>
  <si>
    <t>다발골수종에 자가조혈모세포 이식 환자(투여기간 1년), 동 요법 투여 시 prednisolone 혹은 dexamethasone은 의학적 판단에 따라 필요·적절히 병용할 수 있음.</t>
  </si>
  <si>
    <t xml:space="preserve"> 탈리도마이드 초회 용량을 50-100mg 경구 투여/day (1일 최대 200mg 까지 증량가능)
or
 탈리도마이드 400mg-200mg에서 시작하여  50mg까지 용량 감량
동 요법 투여 시 prednisolone 혹은 dexamethasone은 의학적 판단에 따라 필요·적절히 병용할 수 있음.</t>
  </si>
  <si>
    <t>stage III~IV clear cell carcinomas of the vagina (질암)</t>
  </si>
  <si>
    <t>paclitaxel 175mg/m2, IV, D1 + carboplatin AUC 5, IV, D1 every 3 weeks</t>
  </si>
  <si>
    <t>재발성 또는 진행성 유잉육종(Ewing's sarcoma)</t>
  </si>
  <si>
    <t>irinotecan 20mg/m2/day, IV, D1-5, D8-12
- temozolomide 100mg/m2/day, PO, D1-5</t>
  </si>
  <si>
    <t>capecitabine + cisplatin + CCRT</t>
  </si>
  <si>
    <t>절제 가능한 stage II~IVA 편평상피세포성 식도암</t>
  </si>
  <si>
    <t>선행화학요법(neoadjuvant)</t>
  </si>
  <si>
    <t xml:space="preserve">capecitabine 2,000mg/m2 bid PO D1-14
cisplatin 75mg/m2 IV D1 q 3wks for 1 cycle 
then CCRT 46Gy + (매주 cisplatin 30mg/m2 * 4회 + capecitabine 800mg/m2 bid D1-5/wk) for 5 weeks
또는
&lt;시험약물 투여&gt;
Neoadjuvant CCRT(수술전 항암방사선치료) 기간:
  Capecitabine 800 mg/m2 PO, BID 5 days/week during radiation therapy
  Cisplatin 30 mg/m2 IV on day 1,8,15,22 during radiation therapy
induction chemotherapy (유도항암치료):
  Capecitabine 1,000 mg/m2 PO, BID days 1-14
  Cisplatin 60 mg/m2 IV on D1 1 cycle) 
</t>
  </si>
  <si>
    <t>절제 불가능하거나 수술을 할 수 없는 상황의 stage II~IVA 편평상피세포성 식도암</t>
  </si>
  <si>
    <t>capecitabine 2,000mg/m2 bid PO D1-14
cisplatin 60mg/m2 IV D1 q 3wks for 2 cycles
then CCRT 54Gy + (매주 cisplatin 30mg/m2 * 4회 + capecitabine 800mg/m2 bid D1-5/wk) for 5 weeks</t>
  </si>
  <si>
    <t>fludarabine + idarubicin + cytarabine</t>
  </si>
  <si>
    <t>기존 항암화학요법에 진행 또는 재발한 급성 림프모구 백혈병</t>
  </si>
  <si>
    <t>fludarabine 30mg/m2 IV over 30min D1-5
idarubicin 10mg/m2 IV D1-3
cytarabine 2g/m2 IV over 4h D1-5
[매 3~4주 간격]
또는
fludarabine 30mg/m2 IV over 30min D1-4
idarubicin 12mg/m2 IV D2-4 (기존의 사용된 anthracycline양을 고려하여 사용 가능하다고 판단되는 경우에 한함)
cytarabine 2g/m2 IV over 4h D1-4
[매 3~4주 간격]</t>
  </si>
  <si>
    <t>ICE (ifosfamide + carboplatin + etoposide)</t>
  </si>
  <si>
    <t>18세 이하 전이성, 재발성, 불응성 췌장모세포종(pancreatoblastoma)</t>
  </si>
  <si>
    <t>Ifosfamide  1800mg/㎡, D1-5
- Carboplatin  400mg/m2, D1-2
- Etoposide 100mg/m2, D1-5
every 4 weeks</t>
  </si>
  <si>
    <t>decitabine</t>
  </si>
  <si>
    <t>60세 이상, 급성골수성백혈병(AML)</t>
  </si>
  <si>
    <t>decitabine 20mg/㎡, 1hr IV 
consecutive 5 days × every 4 week</t>
  </si>
  <si>
    <t>bortezomib + dexamethasone</t>
  </si>
  <si>
    <t>신기능 장애를 가진 새로이 진단된 다발골수종 (serum creatinine ≥ 2.0mg/dL)</t>
  </si>
  <si>
    <t>○ bortezomib : 1.3mg/㎡ per day, iv, on days 1,4,8,11
- dexamethasone : 40mg/D1-4, PO
or
○ bortezomib :1.3mg/㎡ per day, iv, on days 1,4,8,11
- dexamethasone : 40mg/D1-4(all cycle) and D9-12(cycle 1,2) q3wks  최대 8주기 투여</t>
  </si>
  <si>
    <t>thalidomide + cyclophosphamide + dexamethasone</t>
  </si>
  <si>
    <t>cyclophosphamide 500mg days 1,8, 15(po)
thalidomide 200mg/day(starting dose, 50mg/day, increased by 50mg at 4-week intervals as tolerated)
dexamethasone 20mg days 1 to 4 and days 15 to 18
28day cycle</t>
  </si>
  <si>
    <t>젬시타빈에 실패한 재발성 혹은 진행성 췌장암</t>
  </si>
  <si>
    <t>capecitabine 1250 mg/m2bid X 14 days repeated every 3 week</t>
  </si>
  <si>
    <t>vinorelbine + mitoxantrone + dexamethasone ±  fludarabine</t>
  </si>
  <si>
    <t>21세 이하 재발성 또는 불응성인 급성 림프모구 백혈병</t>
  </si>
  <si>
    <t>vinoreline 25mg/m2 IV  D1,8
mitoxantrone 10mg/m2 IV D1-3
dexamethasone 10mg/m2 bid PO D1-7
± fludarabine 25mg/m2 IV D1-3
⇒ 1cycle 실시함</t>
  </si>
  <si>
    <t>21세 이하 재발성 또는 불응성인 급성골수성백혈병</t>
  </si>
  <si>
    <t>vinoreline 25mg/m2 IV  D1,8
- mitoxantrone 10mg/m2 IV D1-3
- dexamethasone 10mg/m2 bid PO D1-7
± fludarabine 25mg/m2 IV D1-3
⇒ 1cycle 실시함</t>
  </si>
  <si>
    <t>vinorelbine</t>
  </si>
  <si>
    <t>21세 이하의 재발성·불응성  횡문근육종(Rabdomyosarcoma)</t>
  </si>
  <si>
    <t>vinorelbine 33.75mg/m2 weekly x 6주 후 2주 휴약</t>
  </si>
  <si>
    <t>cisplatin alternating doxorubicin + carboplatin</t>
  </si>
  <si>
    <t>18세 이하 high-risk 간모세포종(hepatoblastoma)</t>
  </si>
  <si>
    <t xml:space="preserve">홀수cycle: cisplatin 80 mg/m2 IV over 24hrs
- 짝수cycle: carboplatin 500 mg/m2 IV over 1hr 
             doxorubicin 60 mg/m2 IV over 48hrs
- every 2weeks, maximum 10 cycles
☞ 7cycle(neoadjuvant)→OP→ 3cycle(adjuvant)
   또는
   7cycle(neoadjuvant)→unresectable→3cycle(neoadjuvant)→ OP
</t>
  </si>
  <si>
    <t>유두상 장액성(papillary serous) 또는 투명세포(clear cell) 자궁내막암</t>
  </si>
  <si>
    <t>paclitaxel 175mg/m2 D1 + carboplatin AUC 5 D1 q 3weeks for 6 cycles
* 동요법과 sequential하게 투여하는 RT는 가이드라인의 지침에 따름</t>
  </si>
  <si>
    <t>신경내분비암</t>
  </si>
  <si>
    <t>temozolomide + capecitabine</t>
  </si>
  <si>
    <t>전이성 췌장내분비암 (metastatic pancreatic endocrine tumor)</t>
  </si>
  <si>
    <t>temozolomide 150-200mg/m2/day D10-14
capecitabine 1500mg/m2/day D1-14
[매 4주 간격]</t>
  </si>
  <si>
    <t>paclitaxel + cisplatin</t>
  </si>
  <si>
    <t>전이성, 재발성 질암(viginal carcinoma)</t>
  </si>
  <si>
    <t>paclitaxel : 175mg/㎡, D1 + cisplatin 75mg/㎡, D1  every 3 weeks</t>
  </si>
  <si>
    <t>stage III, IV 진행성, 재발성 자궁암육종(carcinosarcoma 혹은 MMMTs, Mixed Mullerian Tumors)</t>
  </si>
  <si>
    <t xml:space="preserve"> paclitaxel : 135-175mg/㎡ D1 + ifosfamide 1.6g/㎡ D1-3  every 3 weeks</t>
  </si>
  <si>
    <t>gemcitabine + doxorubicin</t>
  </si>
  <si>
    <t>gemcitabine 1500mg/m2
doxorubicin 50mg/m2 
2주마다</t>
  </si>
  <si>
    <t>조혈모세포이식을 시행하는 DLBCL(diffuse large B-cell lymphoma)로 아래의 조건 중 하나를 만족하는 환자 - 1) IPI 점수 3점 이상의 고위험군 환자, 2) 재발성 DLBCL</t>
  </si>
  <si>
    <t xml:space="preserve"> 1회 투여 후 동 요법 종료
·rituximab
  - 제바린 투여 약 7일 전에 리툭시맙 250㎎/㎡ 용량으로 전처치
  - 제바린 투여 당일 리툭시맙 250㎎/㎡ 용량 투여  
· 제바린 투여 용법용량(권장용량) 
  - 혈소판 수가 150,000개/mm3 이상인 환자 : [90Y]-방사성 표지된 이 약이 체중 1kg당 15MBq(0.405mCi), 최대 1200MBq(32.4mCi) 
  - 혈소판 수가 100,000개/mm3를 초과하여 150,000개/mm3 미만인 환자 : [90Y]-방사성 표지된 이 약이 체중 1kg당 11MBq(0.297mCi), 최대 1200MBq(32.4mCi)
* 제바린키트 요법 투여 후 연속시행되는 항암화학요법에 대하여는 현행 공고되어 있는 "조혈모세포이식 전처치 요법" 시행 시 현행과 같이 약값일부본인부담으로 급여인정가능 
예) 제바린키트 요법 시행 후 조혈모세포이식 전처치 요법 으로 "busulfan+etoposide+cyclophosphamide" 요법(=BuEC요법) 시행 시 BuEC 요법 급여인정 가능(5/100)
</t>
  </si>
  <si>
    <t>gemcitabine + dexamethasone + cisplatin</t>
  </si>
  <si>
    <t>불응성 또는 재발성 peripheral T cell lymphoma(1 peripheral T-cell lymphoma(PTCL), NOS / 2 Angioimmunoblastic T-cell lymphoma(AITL) / 3 ALK(-) Anaplastic large cell lymphoma(ALCL) / 4 Enteropathy associated T-cell lymphoma(EATL)) / 5 extranodal NK/T-cell lymphoma</t>
  </si>
  <si>
    <t xml:space="preserve">gemcitabine 1000mg/m2, IV D1,8
dexamethasone 40mg/m2, PO or IV D1-4
cisplatin 75mg/m2, IV D1 또는 D8
[매 3주 간격]
▶ 조혈모세포이식 가능 환자: 2~3cycle 시행 후 PR반응 이상인 경우 고용량 항암화학요법 및 자가조혈모세포이식 시행
▶ 조혈모세포이식 불가능환자: 3cycle 시행 후 PR반응 이상인 경우 추가로 3cycle 시행
</t>
  </si>
  <si>
    <t>extranodal NK/T-cell lymphoma 추가 확대(2015.5.1.)</t>
  </si>
  <si>
    <t>가능한 모든 검사를 하였음에도 원발 부위를 알 수 없는 adeno- or undifferentiated carcinoma of unknown primary</t>
  </si>
  <si>
    <t>paclitaxel 175mg/㎡/D IV D1
- carboplatin AUC of 5 IV D1      q 3wks
또는
- paclitaxel 200mg/m2 iv D1
- carboplatin AUC 6 iv D1
또는
- paclitaxel 200me/m2 D1
- carboplatin AUC 5 D1
q 3wks</t>
  </si>
  <si>
    <t>수술 후 조직학적으로 확인된 stage III, IV 진행성 자궁내막암 (유두상 장액성(papillary serous) 또는 투명세포(clear cell) 자궁내막암은 제외)</t>
  </si>
  <si>
    <t>paclitaxel 175mg/m2 D1 + carboplatin AUC 5-6 D1 q 3weeks for 6 cycles
* 동요법과 sequential하게 투여하는 RT는 가이드라인의 지침에 따름</t>
  </si>
  <si>
    <t>carboplatin + etoposide + high dose methotrexate</t>
  </si>
  <si>
    <t>만 18세 미만, 재발성, 불응성 소아 CNS embryonal tumors(medulloblastoma or other malignant embryonal tumors of neuroectodermal origin including pineoblastoma, primitive neuroectodermal tumor, supratentorial neuroblastom, cerebral neuroblastoma)</t>
  </si>
  <si>
    <t>carboplatin 350mg/㎡ IV over 1-2hr, D1-2
etoposide 100mg/㎡ IV over 1-2 hr, D1-2
high dose methotrexate 8g/㎡ over 4h with leucovorin rescue, D3
⇒ interval : every 21-28days</t>
  </si>
  <si>
    <t>진행성, 전이성, 재발성 유잉육종(Ewing's sarcoma)</t>
  </si>
  <si>
    <t xml:space="preserve">gemcitabine 675 또는 900mg/㎡ (IV) D1, D8
- docetaxel 75mg/㎡ (IV) D8  q 3wks </t>
  </si>
  <si>
    <t>pemetrexed</t>
  </si>
  <si>
    <t>재발한 국소진행성 또는 전이성 방광암, 신우요관암 (이전에 항암화학요법을 받았거나 1년이내에 neoadjuvant/adjuvant chemotherapy를 받은 국소진행성 또는 전이성 TCC 환자)</t>
  </si>
  <si>
    <t>pemetrexed 500 mg/m2 IV on day 1 every 3weeks</t>
  </si>
  <si>
    <t>gemcitabine + oxaliplatin</t>
  </si>
  <si>
    <t>재발성 또는 불응성인 전이성 생식세포종양 (이전에 cisplatin-based chemotherapy 실패한 경우 포함)</t>
  </si>
  <si>
    <t>gemcitabine 1000mg/m2 D1,8 + oxaliplatin 130mg/m2 D1 q 3weeks</t>
  </si>
  <si>
    <t>항문 편평상피암</t>
  </si>
  <si>
    <t>paclitaxel + carboplatin + 5-FU</t>
  </si>
  <si>
    <t>전이성 편평상피세포항문암</t>
  </si>
  <si>
    <t>paclitaxel 200 mg/m2 (D1, D22)
 - carboplatin (AUC = 6)mg (D1,D22)
 - 5-fluorouracil 225mg/m2/day (D1-D35),   6주 요법</t>
  </si>
  <si>
    <t>CD20 양성 재발ㆍ불응성 marginal zone B-cell lymphoma(MZBCL)</t>
  </si>
  <si>
    <t>rituximab
  - 제바린 투여 약 7일 전에 리툭시맙 250㎎/㎡ 용량으로 전처치
  - 제바린 투여 당일 리툭시맙 250㎎/㎡ 용량 투여  
ㆍibritumomab (제바린키트)
 - 혈소판 수가 150,000개/mm3 이상인 환자 : [90Y]-방사성 표지된 이 약이 체중 1kg당 15MBq(0.405mCi), 최대 1200MBq(32.4mCi) 
 - 혈소판 수가 100,000개/mm3를 초과하여 150,000개/mm3 미만인 환자 : [90Y]-방사성 표지된 이 약이 체중 1kg당 11MBq(0.297mCi), 최대 1200MBq(32.4mCi)</t>
  </si>
  <si>
    <t>capecitabine + oxaliplatin</t>
  </si>
  <si>
    <t>gemcitabine에 실패한 수술이 불가능한 진행성, 전이성 췌장암 (이전에 oxaliplatin 사용 경험이 있는 환자는 제외)</t>
  </si>
  <si>
    <t>capecitabine: 1,000 mg/㎡ PO twice daily(D1-14)
- oxaliplatin: 130 mg/m2 iv over 120 min(D1) q 3wks</t>
  </si>
  <si>
    <t>[6주 요법]
·leucovorin 200 mg/m2 iv D1,8,15,22
·5-FU 2000 mg/m2 24 h iv  D1,8,15,22
·oxaliplatin 85 mg/m2 D8, D22  q 6 weeks
[2주 요법]
·oxaliplatin: 85 mg/㎡ iv D1
·leucovorin: 100~200 mg/㎡ iv D1, D2(50~400mg/㎡)  iv D1, D2        : 
·5-FU 400 mg/m2 bolus + 600 mg/m2 c,v.i  D1, D2     q 2wks
[8주요법]
·oxaliplatin: 50 mg/㎡ 
·leucovorin: 50 mg/㎡ iv
·5-FU 500 mg/m2을 매주 투여   이후 2주 휴약</t>
  </si>
  <si>
    <t>R-ICE (rituximab + ifosfamide + carboplatin + etoposide)</t>
  </si>
  <si>
    <t>21세 이하, CD20 양성, 재발성 또는 불응성 burkitt's lymphoma/leukemia (이전에 rituximab 투여 경험이 있는 환자는 제외)</t>
  </si>
  <si>
    <t>rituximab 375mg/m2, D1
- ifosfamide 3000 mg/m2, D3-5
- carboplatin 635 mg/m2, D3
- etoposide (VP-16) 100mg/m2, D3-5
⇒ 3-4주 간격(총 3cycle)</t>
  </si>
  <si>
    <t>platinum based chemotherapy에 실패한 진행성, 전이성, 재발성 비인두암 (편평상피세포암 또는 미분화암)</t>
  </si>
  <si>
    <t>gemcitabine 1250mg/m2, D1,8, every 3 weeks 
또는
gemcitabine 1000mg/m2, D1,8,15  every 4weeks</t>
  </si>
  <si>
    <t>irinotecan + cisplatin</t>
  </si>
  <si>
    <t>진행성, 전이성, 재발성 식도암(편평상피세포암 또는 선암)</t>
  </si>
  <si>
    <t>&lt;6주 용법&gt;
- irinotecan 65mg/m2, D1,8,15,22
- cisplatin 30mg/m2, D1,8,15,22
[매 6주 간격]
또는
&lt;3주 용법&gt;
- irinotecan 65mg/m2 D1,8
- cisplatin 30mg/m2 D1,8
[매 3주 간격]</t>
  </si>
  <si>
    <t>급성전골수성백혈병</t>
  </si>
  <si>
    <t>arsenic trioxide + all-trans retinoic acid (tretinoin)</t>
  </si>
  <si>
    <t>60세 이상 anthracycline 투여가 불가능한 급성전골수성백혈병</t>
  </si>
  <si>
    <t>arsenic trioxide 0.15mg/kg IV daily
- ATRA(tretinoin) 45mg/m2 PO daily
 완전관해가 확인될 때까지 치료 지속 (최대 60회 까지)</t>
  </si>
  <si>
    <t>letrozole</t>
  </si>
  <si>
    <t>폐경 후 estrogen 수용체 양성인 진행성, 재발성 low-grade endometrial stromal sarcoma (자궁내막간질성 육종)</t>
  </si>
  <si>
    <t>letrozole 2.5mg PO QD</t>
  </si>
  <si>
    <t>가능한 모든 검사를 하였음에도 원발 부위를 알 수 없는 18세 이상의 adeno- or undifferentiated carcinoma of unknown primary</t>
  </si>
  <si>
    <t>gemcitabine 1,250mg/㎡/D IV D1,8
- cisplatin 100mg/㎡/D IV D1      q 3wks</t>
  </si>
  <si>
    <t>extrapulmonary small cell carcinoma, stage IV</t>
  </si>
  <si>
    <t>용법1)
irinotecan 60(또는 65) mg/m2 IV D1,8,(15) 
cisplatin 60 mg/m2 D1
[매 21일~28일 간격]
또는
용법2)
irinotecan 60mg/m2 D1,8,15
cisplatin 25mg/m2 D1,2,3
[매 28일 간격]</t>
  </si>
  <si>
    <t>21세 이하, CD20 양성, 재발성 또는 불응성 Diffuse Large B-cell Lymphoma (이전에 rituximab 투여 경험이 있는 환자는 제외)</t>
  </si>
  <si>
    <t>rituximab 375 mg/m2 IV, D1
- ifosfamide 1200 mg/m2 IV, D5-9
- carboplatin 400 mg/m2 IV, D5,6
- etoposide 100 mg/m2  IV, D5-9
every 4weeks
or
rituximab 375 mg/m2, D1
-ifosfamide 3000 mg/m2, D3-5
-carboplatin 635 mg/m2, D3
-etoposide 100 mg/m2, D3-5</t>
  </si>
  <si>
    <t>IL-2</t>
  </si>
  <si>
    <t>stage 3 with N-myc amplification 또는 stage 4의 고위험 신경모세포종 환자로 자가조혈모세포이식 후 혈소판 수치가 50×109/L 이상으로 회복된 환자(단, 투여 기간은 최대 1년 이내 또는 3개월로 한다)</t>
  </si>
  <si>
    <t>interleukin-2 2 x 10(6) U/m2/day SC for 5 days every 4 weeks until 1 year 
or
- interleukin-2 3 x 10(6) U/m2/day SC for 5 days every 2 weeks until 3 months
or
- interleukin-2 3 x 10(6) 또는 6 x 10(6) U/m2/day SC for 5 days every 2 weeks until 3 months</t>
  </si>
  <si>
    <t>leuprolide</t>
  </si>
  <si>
    <t>이전의 항암화학요법에 저항성을 보이는 재발성 불응성 ovarian granulosa cell tumor</t>
  </si>
  <si>
    <t>leuprolide 7.5mg monthly</t>
  </si>
  <si>
    <t>절제 불가능, 전이성 담낭/담관암 (바터팽대부암 제외) 환자로서 다음의 조건 중 1가지 이상을 만족하는 경우 - 1)만60세 이상의 고령, 2)전신상태가 불량할 경우 (ECOG PS 2 이상), 3)신장기능이 나쁜 경우 (혈청 creatinie 수치가 정상 상한치의 1.5배 이상인 경우)</t>
  </si>
  <si>
    <t>gemcitabine 1,000mg/m2, IV, D1,8,15, every 4 weeks</t>
  </si>
  <si>
    <t>60세 이상, anthracycline 투여가 불가능한 급성전골수성백혈병에 arsenic trioxide 포함한 관해유도요법 후 공고요법</t>
  </si>
  <si>
    <t xml:space="preserve">arsenic trioxide 0.15mg/kg (IV)를 5day/week, 격달로 4cycle 투여
- all-trans retinoic acid(ATRA) 45mg/m2를 매달 2주 동안 1일 2회 분복 </t>
  </si>
  <si>
    <t>high dose intensity M-VAC( methotrexate, vinblastine, doxorubicin, cisplatin, G-CSF)</t>
  </si>
  <si>
    <t>진행성 또는 전이성 요로상피암</t>
  </si>
  <si>
    <t>Methotrexate 30 mg/m2, IV, D1
- Vinblastine 3 mg/m2 IV, D2
- Doxorubicin 30 mg/m2, IV, D2
- Cisplatin 70 mg/m2, IV, D2
- G-CSF 300 ㎍, fixed dose, SC, D4-D10 q 2 weeks</t>
  </si>
  <si>
    <t>gemcitabine + 5-FU(또는 capecitabine)</t>
  </si>
  <si>
    <t>cisplatin을 포함한 항암화학요법에 실패한 절제불가능 혹은 전이성, 재발성 부신피질암</t>
  </si>
  <si>
    <t>gemcitabine 800 mg/m2/day, D1, D8 (q 3 weeks)
5-FU 200 mg/m2/day protracted continous infusion
또는
gemcitabine 800 mg/m2/day, D1, D8 (q 3 weeks)
capecitabine 1500 mg/일 D1-21</t>
  </si>
  <si>
    <t>위장관기질종양(GIST)</t>
  </si>
  <si>
    <t>Kit(CD117) 양성인 외음부에서 발생한 위장관외기질종양</t>
  </si>
  <si>
    <t>imatinib 400mg/day 365days</t>
  </si>
  <si>
    <t>rituximab + bortezomib + dexamethasone</t>
  </si>
  <si>
    <t>이전 항암화학요법에 재발 또는 불응성인 CD20양성 mantle cell lymphoma (단, 이전에 rituximab 투여 경험이 있는 경우에는, rituximab 투여종료 후 6개월 이후에 재발한 환자만 포함)</t>
  </si>
  <si>
    <t xml:space="preserve">bortezomib 1.3mg/m2, IV  D 1, 4, 8, 11 
rituximab 375mg/m2, IV  D1
dexamethsone 40mg, po, D1~4 
[21일 간격으로 최대 6주기까지 투여]
</t>
  </si>
  <si>
    <t>CLAG-M(cladribine + cytarabine + mitoxantrone + G-CSF)</t>
  </si>
  <si>
    <t>재발성 또는 불응성 급성골수성백혈병(anthracycline + cytarabine 복합요법에 불응 또는 재발한 환자)</t>
  </si>
  <si>
    <t>Cladribine 5 mg/m2 + N/S 500 mL mixed IV over 2 hours, D1-5
- Cytarabine 2 g/m2 + 5DW 500 mL mixed IV over 4 hours, D1-5
- Mitoxantrone 10 mg/m2 + 5DW100mL mixed IV over 30 minute D1-3
- G-CSF 300 ㎍ + 5DW 50 mL mixed IV, D0-5
  (chemotherapy 24시간 전부터)
  →1회 투여</t>
  </si>
  <si>
    <t>Interferon alpha</t>
  </si>
  <si>
    <t>스테로이드에 반응하지 않는 malignant/ kaposiform/ epithelioid hemangioendothelioma(※ benign tumor는 제외)</t>
  </si>
  <si>
    <t>Interferon alpha 3x106 U/m2/day for at least 6 months</t>
  </si>
  <si>
    <t>국소치료가 불가능한 TNMB stage IIB이상  Mycosis fungoides, Sezary syndrome 및 Other primary cutaneous T-cell lymphoma</t>
  </si>
  <si>
    <t>gemcitabine 1200mg/m2 IV D1,8,15, every 4weeks</t>
  </si>
  <si>
    <t>만18세 이상, 이전 치료에 완전 관해 후 12개월 이후에 재발한 CD 20 양성 Diffuse large B cell Lymphoma</t>
  </si>
  <si>
    <t>Rituximab 375mg/m2, D1
- Ifosfamide 5,000mg/m2, D2-3 with mesna
- Carboplastin AUC 5(max. 800 mg), D2
- Etoposide: 100 mg/m2  D1-3
(total 3cycles)
☞ 3cycles 시행 후 PR이상 반응을 보인 경우 조혈모세포이식 시행</t>
  </si>
  <si>
    <t>R-DHAP (riuximab + dexamethasone + cytarabine + cisplatin)</t>
  </si>
  <si>
    <t>Rituximab 375mg/m2, D1
- Dexamethasone 40mg/d for 4 consecutive days
- Cytarabine 2g/m2, D2, repeated after 12hrs
- Cisplatin 100mg/m2, D1, 24hrs continuous infusion
(total 3cycles)
☞ 3cycles 시행 후 PR이상 반응을 보인 경우 조혈모세포이식 시행</t>
  </si>
  <si>
    <t>docetaxel</t>
  </si>
  <si>
    <t>가능한 모든 검사를 하였음에도 원발 부위를 알 수 없는 수술불가능 또는 전이성 Extramammary paget's disease</t>
  </si>
  <si>
    <t>docetaxel 75mg/m2, every 3weeks</t>
  </si>
  <si>
    <t>desmoid tumor(aggressive fibromatosis)</t>
  </si>
  <si>
    <t xml:space="preserve">imatinib 300-400mg/day for 1 year (단, 질병 진행 소견을 보이는 경우 800mg/day (400mg twice daily)까지 약제를 증량 가능)
또는 imatinib 300mg bid (BSA≥1.5㎡) or 200mg bid (1.0㎡≤BSA&lt;1.5㎡) or 100mg bid (BSA&lt;1.0㎡) </t>
  </si>
  <si>
    <t>methotrexate(intravitreal injection)</t>
  </si>
  <si>
    <t>primary vitreoretinal lymphoma 또는 primary CNS lymphoma with ocular involvement</t>
  </si>
  <si>
    <t>Injection of 400 μg/0.1 ml MTX intravitreally, 총 25회
- induction: twice weekly for 1 month(8회)
- consolidation: weekly for 2 months(8회)
- maintenance: monthly for 9 months(9회)</t>
  </si>
  <si>
    <t>rituximab + EPOCH(etoposide + doxorubicin + vincristine + cyclophosphamide + prednisolone)</t>
  </si>
  <si>
    <t>이전에 치료받은 적이 없는 CD20양성 AIDS related B-cell lymphoma</t>
  </si>
  <si>
    <t>Rituximab 375mg/m2, IV,  D1
- etoposide 50mg/m2/day, IV, D1-4
- doxorubicin 10mg/m2/day, IV, D1-4
- vincristine 0.4mg/m2/day, IV, D1-4
- cyclophosphamide 375mg/m2, IV, D5
- prednisolone 60mg/m2/day, PO or IV, D1-5
every 3weeks (total 4~6 cycles)</t>
  </si>
  <si>
    <t>삭제된 미사용요법 재신청</t>
  </si>
  <si>
    <t>paclitaxel/cisplatin + paclitaxel/etoposide</t>
  </si>
  <si>
    <t>고위험군 또는 재발성 임신성융모막종양(Gestational trophoblastic tumor) 또는 태반유래융모종양(Placental site trophoblastic tumor)</t>
  </si>
  <si>
    <t>paclitaxel 135 mg/m2 D1 250 mL NS over 3 h iv(D1)
- cisplatin 60 mg/m2, D1 in 1 L NS over 3 h iv(D1)
- paclitaxel 135 mg/m2 D15 in 250 mL NS over 3 h iv(D15)
- etoposide 150 mg/m2 D15 in 1L NS over 1 h iv(D15)
TP alternating every 2 weeks with TE to form one cycle of therapy</t>
  </si>
  <si>
    <t>전이성 자궁경부암</t>
  </si>
  <si>
    <t>1)- paclitaxel 135 mg/㎡ MIV over 3hr on D1
- cisplatin 50mg/㎡ MIV over 1 hr on D1 
- ifosfamide 1.5g/㎡ MIV over 3hr on D1,2,3 every 3 weeks 또는
- paclitaxel 135 mg/㎡ MIV over 3hr on D1
- carbopaltin 5*(GFR +25)mg MIV over 1 hr on D1 
- ifosfamide 1.5g/㎡ MIV over 3hr on D1,2,3 every 3 weeks</t>
  </si>
  <si>
    <t>capecitabine + CCRT</t>
  </si>
  <si>
    <t>국소진행성 췌장암 환자(수술후 절제연에 잔존암이 있는 R1 포함)</t>
  </si>
  <si>
    <t xml:space="preserve">capecitabine: 850mg/m2 bid during radiotherapy
  - Radiation Therapy : NCCN Guideline
</t>
  </si>
  <si>
    <t>sunitinib</t>
  </si>
  <si>
    <t>진행성, 전이성 포상연부육종(alveolar soft part sarcoma)</t>
  </si>
  <si>
    <t>sunitinib 37.5 mg 을 1일 1회 경구로 매일 투여 또는
-sunitinib 50 mg qd (4주 투약/2주 휴약, 6주=1 cycle)</t>
  </si>
  <si>
    <t>sorafenib</t>
  </si>
  <si>
    <t>2개 이상의 TKI 제제(imatinib, sunitinib)에 모두 실패한 전이성 GIST</t>
  </si>
  <si>
    <t>sorafenib 400 mg BID 경구로 매일 투여</t>
  </si>
  <si>
    <t>octreotide ± prednisolone</t>
  </si>
  <si>
    <t>이전 chemotherapy에 반응이 없는 recurrent, invasive or metastatic thymoma or thymic carcinoma</t>
  </si>
  <si>
    <t xml:space="preserve">octreotide 1.5mg tid
- prednisone 0.6mg/kg qd
(투여기간: 최대 1년)
</t>
  </si>
  <si>
    <t>IL-2 + isotretinoin</t>
  </si>
  <si>
    <t>stage 3 with N-myc amplification 또는 stage 4의 고위험 신경모세포종 환자로 자가조혈모세포이식 후 혈소판 수치가 50×109/L 이상으로 회복된 환자(단, 투여 기간은 최대 1년 이내로 한다)</t>
  </si>
  <si>
    <t>IL-2 2 x 106 U/m2/day SC for 5 days 
- isotretinoin 125mg/㎡/day PO for 14 days
- every 4 weeks</t>
  </si>
  <si>
    <t>[paclitaxel + carboplatin](weekly) + CCRT</t>
  </si>
  <si>
    <t>clinical stage T1N1 또는 T2-3N0-1이면서 원격전이가 없는(M0) 절제 가능한 식도 및 변연부암</t>
  </si>
  <si>
    <t>paclitaxel : 50mg/m2 IV over 1hr D 1, 8, 15, 22, 29
carboplatin : AUC=2 mg/ml/min over 1hr D 1, 8, 15, 22, 29
(a total radiation dose of 41.4 Gy was given 23 fractions of 1.8 Gy each, with 5 fraction administered per week)</t>
  </si>
  <si>
    <t>근육침윤성 및 국소진행성 방광암(T2-T4a)으로 근치적 방광절제술이 계획된 환자</t>
  </si>
  <si>
    <t>gemcitabine 1000mg/m2 D1, 8, 15 
+ cisplatin 70mg/m2 D2 q 4weeks</t>
  </si>
  <si>
    <t>BEP 요법에 실패하였거나, BEP요법 시행 이후 재발한 Granulosa cell tumor 환자</t>
  </si>
  <si>
    <t>paclitaxel 175mg/m2  IV 
  every 21days.</t>
  </si>
  <si>
    <t>paclitaxel + platinum(carboplatin or cisplatin)</t>
  </si>
  <si>
    <t>BEP 요법에 실패하였거나, BEP요법 시행 이후 재발한 Sex-cord stromal tumor</t>
  </si>
  <si>
    <t>paclitaxel 175mg/m2 + carboplatin    AUC5 or cisplatin 75mg/m2 IV 
 every 21days.</t>
  </si>
  <si>
    <t>18세 이상의 stage IVB 이상의 미분화 갑상선암(anaplastic thyroid cancer)</t>
  </si>
  <si>
    <t>weekly paclitaxel 80mg/m2 D1,8,15 every 3 weeks or 4 weeks</t>
  </si>
  <si>
    <t>Ann Arbor stage II-IV의 기존에 치료받지 않은 mantle cell lymphoma 환자로 6 cycle의 관해 유도요법 후 관해 이상(PR or CR)을 보인 환자로 high-dose therapy/자가조혈모세포이식이 적합하지 않은 자</t>
  </si>
  <si>
    <t>Rituximab  375mg/m2 D1 every 2 month
- 최대 2년간 투여</t>
  </si>
  <si>
    <t>고용량 화학요법이 부적합한 불응성, 재발성의 CD20 양성인 미만형 거대 B세포 림프종(DLBCL)</t>
  </si>
  <si>
    <t>○ Rituximab  375mg/m2 on D1
  Bendamustine 90mg/m2 on D2,3
  every 3 weeks, up to 6 cycles
○ Rituximab  375mg/m2 on D1
  Bendamustine 120mg/m2 on D2,3
  every 3 weeks, up to 6 cycles</t>
  </si>
  <si>
    <t>m-FLAI(fludarabine + cytarabine + attenuated-dose idarubicin)</t>
  </si>
  <si>
    <t>60세 이상 고령의 급성골수성백혈병(performance status (EOCG): 0-2)</t>
  </si>
  <si>
    <t>Fludarabine 25 mg/m2, D 1-4
- Cytarabine 1,000 mg/m2, D1-4
- Idarubicin 5 mg/m2, D1-3
m-FLAI는 총 2주기 투여를 기본으로 한다.
m-FLAI 1차 관해유도요법에 완전관해가 얻어진 경우 공고요법으로 m-FLAI 을 1회 더 시행하며, 완전관해가 오지 않았더라도 관해유도요법의 한 부분으로 1차례 m-FLAI 요법을 다시 시행함</t>
  </si>
  <si>
    <t>임신성융모종양</t>
  </si>
  <si>
    <t>EMA(etoposide+methotrexate+
dactinomycin</t>
  </si>
  <si>
    <t>MTX 또는 dactinomycin에 저항성인 FIGO stage Ⅲ이하, WHO score 7 미만의 임신성융모종양</t>
  </si>
  <si>
    <t>Day 1) 
·Etoposide 100 mg/m2  iv bolus over 30 min 
·Methotrexate 100 mg/m2 iv bolus over 30 min 
·Methotrexate 200 mg/m2  iv infusion over 12 hr 
·Actinomycin D 12 μg/kg  iv push 
 Day 2) 
·Etoposide  100 mg/m2  iv bolus over 30 min
·Actinomycin D 12 μg/kg  iv push 
·Leucovorin 15 mg q12 hr x4 (po or im starting  24hr after commencement of methotrexate)
·투여주기 : 1 cycle every 14～21 days</t>
  </si>
  <si>
    <t>etoposide</t>
  </si>
  <si>
    <t>HIV-associated Kaposi's sarcoma(Age&gt; 12세)</t>
  </si>
  <si>
    <t>1일 etoposide 50 mg/m2, 2회 분할 경구 투여, 1주일 투여 후 1 주일 휴약(1 cycle=2 주)</t>
  </si>
  <si>
    <t>azacitidine</t>
  </si>
  <si>
    <t>새로 진단된 60세 이상 급성골수성백혈병(ECOG 0-2)</t>
  </si>
  <si>
    <t>azacitidine 75 mg/m2, 피하주사(subcutaneous), 7일간 투여,
 q 4 weeks  (at least 6 cycle)</t>
  </si>
  <si>
    <t>18세 이상, inoperable advanced 또는 metastatic penile cancer</t>
  </si>
  <si>
    <t>paclitaxel 175mg/m2 D1, ifosfamide 1.2g/m2 D1-3, cisplatin 25mg/m2 D1-3, q 3weeks</t>
  </si>
  <si>
    <t>호지킨림프종</t>
  </si>
  <si>
    <t>GDP(gemcitabine + dexamethasone + cisplatin)</t>
  </si>
  <si>
    <t>불응성 또는 재발성 Hodgkin lymphoma</t>
  </si>
  <si>
    <t xml:space="preserve">gemcitabine 1000mg/m2 D1,8
dexamethasone 40mg D1-4
cisplatin 75mg/m2, IV D1 또는 D8
[매 3주 간격]
</t>
  </si>
  <si>
    <t>불응성 또는 재발성 B-cell origin non-Hodgkin Lymphoma 환자(① Diffuse Large B-cell lymphoma, ② Large-cell immunoblastic lymphoma, ③ primary mediastinal Large B-cell lymphoma, ④ T-cell-rich B-cell lymphoma ⑤ anaplastic large B-cell lymphoma)</t>
  </si>
  <si>
    <t>gemcitabine 1000mg/m2 D1,8
dexamethasone 40mg D1-4
cisplatin 75mg/m2 D1 or D8
every 3 weeks , 6cycle</t>
  </si>
  <si>
    <t>anaplastic large B-cell lymphoa 추가 확대(2015.5.1.)</t>
  </si>
  <si>
    <t>R-CD(rituximab +cyclophosphamide + dexamethasone)</t>
  </si>
  <si>
    <t>이전에 치료받은 적이 없는 CD20 양성인 lymphoplasmacytic lymphoma / Waldenstrom's macroglobulinemia 환자</t>
  </si>
  <si>
    <t xml:space="preserve">rituximab 375mg/㎡, IV, D1
cyclophosphamaide 100mg/㎡ po bid, D1-D5 (total dose, 1,000 mg/㎡)
dexamethasone 20mg, IV, D1 
[21일 간격으로 최대 6주기까지 투여] </t>
  </si>
  <si>
    <t>CLAG(cladribine + cytarabine + G-CSF)</t>
  </si>
  <si>
    <t xml:space="preserve"> Cladribine 5 mg/m2 miv N/S 200 mL over 2 hours, D1-5
- Cytarabine 2000 mg/m2 miv D5W 500 mL over 4 hours, D1-5,
- filgrastim 300 ㎍/ IV, D0-5
※1차례 또는 2차례 항암치료를 시행한다.(1차례 CLAG에 부분 관해가 온 환자는 같은 protocol로 한차례 더 시행할 수 있다)
</t>
  </si>
  <si>
    <t>paclitaxel 175mg/m2  + carboplatin AUC 5 (D1, q3weeks, 6cycle)
 or
paclitaxel 80mg/m2 + carboplatin AUC 2 (D1,8,15 q4weeks, 6cycle)</t>
  </si>
  <si>
    <t xml:space="preserve">Rituximab  375mg/m2 on D1
  Bendamustine 90mg/m2 on D1,2
  every 4 weeks, up to 6 cycles
</t>
  </si>
  <si>
    <t>irinotecan 50 mg/㎡/day IV, D1-5 , 
vincristine 1.5 mg/㎡/day  IV, D1,8 
every 3weeks, maximum 8~10 cycle</t>
  </si>
  <si>
    <t xml:space="preserve">○ Paclitaxel 175mg/m2 D1
Carboplatin  AUC 5  D1     
Etoposide 50mg/100mg alternatively, by oral, D1-D10 q 3wks
○ Paclitaxel 200mg/m2 D1
Carboplatin  AUC 6 D1     
Etoposide 50mg/100mg alternatively PO, D1-D10 q 3wks
</t>
  </si>
  <si>
    <t>thalidomide 100mg/day po(내약성과 독성을 관찰하여 2주 간격으로 100mg 증량 가능, 1일 최대용량 400mg)
dexamethasone 20mg D1-4 IV or po, q 3 weeks</t>
  </si>
  <si>
    <t>anastrozole 1mg qd daily (until PD)</t>
  </si>
  <si>
    <t>R-GemOx(rituximab + gemcitabine + oxaliplatin)</t>
  </si>
  <si>
    <t>고용량 항암화학요법/자가조혈모세포이식이 부적합하며(고령 또는 comorbidity 등) 유도항암화학요법에서 완전관해(CR)을 얻지 못했거나 재발성의 CD20 양성인 미만형 거대 B세포 림프종(DLBCL)</t>
  </si>
  <si>
    <t>rituximab  375mg/m2 on D1
gemcitabine 1000mg/m2 on D1(or plus D8)
oxaliplatin 100mg/m2 on D1
every 3 weeks, up to 6 cycles</t>
  </si>
  <si>
    <t xml:space="preserve">D1 trastuzumab 8 mg/kg→6 mg/kg
D1,D8 vinorelbine 25 mg/m2
q 3weeks
</t>
  </si>
  <si>
    <t>Rituximab + EPOCH(etoposide + doxorubicin + vincristine + cyclophosphamide + prednisolone)</t>
  </si>
  <si>
    <t>primary mediastinal B cell lymphoma - stage II, III, IV for all subtypes, stage I bulky(&gt;5cm)</t>
  </si>
  <si>
    <t>rituximab 375mg/m2 D1
etoposide 50mg/m2 D1-4
doxorubicin 10mg/m2 D1-4
vincristine 0.4mg/m2 D1-4
cyclophosphamide 750mg/m2 D5
prednisolone 60mg/m2 D1-5
3주 1cycle, 6-8cycle 시행</t>
  </si>
  <si>
    <t>paclitaxel 복강내 온열 항암화학요법</t>
  </si>
  <si>
    <t>2차 추시개복술(종양감축술 등) 후 육안적 잔류종양이 1cm 이하 또는 존재하지 않는 stage Ic-IIIc 상피성 난소암 (국민건강보험 요양급여의 기준에 관한 규칙 「제10조 제1항 제1호」와 「별표2 제4호 하목」에 의거하여 가입자등에게 최초로 실시한 날로부터 30일 이내에 신의료기술 등의 요양급여 대상 여부의 결정을 보건복지부장관에게 신청한 경우에 한함.)</t>
  </si>
  <si>
    <t xml:space="preserve">Saline 2,000cc, paclitaxel 175mg/㎡ mix fluid total 6,000cc IP투여, 복강 내 fluid 42℃～44℃ 유지하여 약 90분간 관류함. </t>
  </si>
  <si>
    <t>Erdheim-Chester disease</t>
  </si>
  <si>
    <t>침샘선암</t>
  </si>
  <si>
    <t>bicalutamide 150mg / day
tamoxifen 10mg / day,  every 4 weeks</t>
  </si>
  <si>
    <t>vinorelbine 25 mg/㎡ on days 1, 8, and 15
oral cyclophosphamide 25 mg/㎡ per day over 28 days 
every 4 weeks up to 6cycles</t>
  </si>
  <si>
    <t>mitomycin C 복강내 온열 항암화학요법</t>
  </si>
  <si>
    <t>결장직장암으로 인한 복막 암종증 환자 중 종양감축술 후 육안적 잔류종양이 없는 경우
1) 복막 전이를 보이거나 진행성 질환이거나 peritoneal lavage cytology가 positive를 보이는 일차성, 재발성, 지속성 대장암 또는 
2) 수술 중 소견 상 진행성(stage IV), 재발성, 지속성 암일 경우
(국민건강보험 요양급여의 기준에 관한  규칙 「제10조 제1항 제1호」와 「별표2 제4호 하목」에 의거하여 가입자등에게 최초로 실시한 날로부터 30일 이내에 신의료기술 등의  요양급여 대상 여부의 결정을 보건복지부장관에게 신청한 경우에 한함.)</t>
  </si>
  <si>
    <t>mitomycin C 20~50mg을 saline 3L에 희석한 용액을 41~43℃온열하여 90분 동안 복강 내 관류</t>
  </si>
  <si>
    <t>조혈모세포이식전처치</t>
  </si>
  <si>
    <t>재발성, 불응성 호지킨 림프종 환자 또는 이전에 rituximab을 포함한 치료를 받은 재발성, 불응성 비호지킨 림프종 환자</t>
  </si>
  <si>
    <t>bendamustine 200mg/㎡ on days -7, -6
etoposide 200mg/㎡ on days -5, -4, -3, -2
cytarabine 400mg/㎡ on days -5, -4, -3, -2
melphalan 140mg/㎡ on days -1 
IV injection before reinfusion of autologous stem cells.</t>
  </si>
  <si>
    <t>medulloblastoma</t>
  </si>
  <si>
    <t>temozolomide + irinotecan</t>
  </si>
  <si>
    <t>18세 이하 소아로서 수술, 항암화학치료, 방사선치료를 모두 시행 후 (단 3세 미만은 방사선 치료를 시행하지 않은 경우도 포함) 재발성, 불응성인 수모세포종(medulloblastoma)</t>
  </si>
  <si>
    <t>irinotecan 50mg/m2 IV D1-5
temozolomide 100mg/m2 PO D1-5(혈액학적 독성이 뚜렷하지 않은 경우 2주기부터 125mg/m2로 증량) 
every 4 weeks</t>
  </si>
  <si>
    <t>전신성비만세포증(systemic mastocytosis)</t>
  </si>
  <si>
    <t>D816V KIT mutation(-) aggressive systemic mastocytosis(C962), mast cell leukemia(C943), mast cell sarcoma(C962)</t>
  </si>
  <si>
    <t>imatinib 400 mg, QD 투여</t>
  </si>
  <si>
    <t>bevacizumab</t>
  </si>
  <si>
    <t>이전에 bevacizumab 투여 경험이 없고 gastrointestinal perforation 위험이 낮은 platinum-resistant 재발성 및 전이성 난소암
-다만, 원발부위 미상 복막암에 동요법을 신청하여 인정된 기관에 한하여  다음의 조건 모두 충족시 사용 가능 1)여성환자, 2)검사를 통하여 다른 장기(위/대장 등)가 원발 부위가 아님이 입증, 3)CA-125 정상범위 이상 상승, 4)Epithelial ovarian  ca.에 부합되는 histologic type(serous, mucinous, endometrioid, clear cell 등)을 보임</t>
  </si>
  <si>
    <t>bevacizumab  15mg/kg IV D 1, 매 3주마다</t>
  </si>
  <si>
    <t>수술 불가능, 전이성, 재발성 invasive thymoma와
 thymic carcinoma(Masaoka 병기 Ⅲ, Ⅳa, Ⅳb)</t>
  </si>
  <si>
    <t xml:space="preserve">paclitaxel 175 mg/m2 D1, carboplatin AUC 5 D1 every 3 weeks   </t>
  </si>
  <si>
    <t>TACE 시 cisplatin + epirubicin 간동맥 주입 후 5-FU 말초정맥 주입</t>
  </si>
  <si>
    <t>stage I~IVA, ECOG 0~2, Child-Pugh class A 또는 B 인 간세포성암</t>
  </si>
  <si>
    <t>cisplatin 60 mg/m2
- epirubicin 50 mg/m2 을 TACE 시 간동맥으로 주입 후
- 5-FU 200 mg/m2 12시간동안 말초정맥으로 주입.</t>
  </si>
  <si>
    <t xml:space="preserve">약값 일부본인부담에서 전액본인부담으로 변경되어 2157 요법 신설(2014.8.1. 시행) </t>
  </si>
  <si>
    <t>15세 이상의 전이성, 재발성, 절제불가능한 진행성 골육종(osteosarcoma)</t>
  </si>
  <si>
    <t>고식적요법
(palliative)</t>
  </si>
  <si>
    <t>sorafenib 400mg bid q 4wks</t>
  </si>
  <si>
    <t>투여대상에서 '18세 이상의 전이성, 재발성 stage Ⅳ 골육종(osteosarcoma)'으로부터 변경 확대(2015.4.1.)</t>
  </si>
  <si>
    <t>전이성 pheochromocytoma/paraganglioma</t>
  </si>
  <si>
    <t>sunitinib 50mg daily D1-28 2 weeks rest, 6주 1cycle
(toxicity, tolerability에 따라 감량 또는 스케줄 조정 37.5mg daily D1-14 1 week rest , 3주 1cycle)</t>
  </si>
  <si>
    <t>투여대상 'pheochromocytoma' 추가 확대(2015.4.1.)</t>
  </si>
  <si>
    <t>60세 미만 anthracycline 투여가 불가능한 급성전골수성백혈병
(세부 투여 대상) 
- anthracycline 제재를 포함한 표준 항암화학요법의 사용으로 인한 기관의 손상 및 기능 저하가 우려되는 환자, 특히 혈액학적 - 면역학적 독성 및 기능저하로 인한 합병증 및 부작용이 심히 우려되는 환자
- 심한 감염증 (예) 패혈증, 균혈증, 광범위한 기관의 염증성 침윤 등)
- 기관의 기능 저하 (예) 심부전, 급/만성 신부전, 간부전, 뇌졸중 및 뇌출혈로 인한 뇌기능 저하 등
- 심각한 출혈 및 혈전으로 인한 후유증 및 기능 저하 등</t>
  </si>
  <si>
    <t>관해유도요법 및 공고요법</t>
  </si>
  <si>
    <t xml:space="preserve"> 1)관해유도요법:  Arsenic trioxide (ATO), 0.15 mg/kg, IV, over 1 hour, daily +  all-trans retinoic acid (ATRA), 45 mg/m2/day #2
 2)공고요법: arsenic trioxide 0.15 mg/kg/day, 주5일 *4주를 1 cycle로 총 4  cycle + tretinoin 45mg/m2 PO daily을 1일 2회 분할 투여, 한 달 중 15일 투여를 1 cycle로 하여 총 7 cycles 을 투여</t>
  </si>
  <si>
    <t>sorafenib + cytarabine + idarubicin</t>
  </si>
  <si>
    <t>만 21세 이하 재발성 또는 불응성 급성골수성백혈병(FLT3 mutation 동반)</t>
  </si>
  <si>
    <t>구제요법(관해유도요법, 공고요법, 유지요법)</t>
  </si>
  <si>
    <t xml:space="preserve">1) 관해유도요법
- sorafenib 150-200 mg/m2/dose twice daily po for 7 days 
- cytarabine 1.5 g/m2 daily iv for 4 days 
- idarubicin 12 mg/m2 daily iv for 3 days 
2) 공고요법
- sorafenib 150-200 mg/m2/dose twice daily po for 28 days  
- cytarabine 0.75 g/m2 daily iv for 3 days 
- idarubicin 8 mg/m2 daily iv for 2 day
3) 유지요법
- sorafenib 150-200 mg/m2/dose twice daily po for 1 year 
</t>
  </si>
  <si>
    <t>bortezomib + cyclophosphamide + dexamethasone</t>
  </si>
  <si>
    <t>primary plasma cell leukemia</t>
  </si>
  <si>
    <t>bortezomib 1.3mg/m2 D1,4,8,11
cyclophosphamide 300mg/m2 D1,8,15,22
dexamethasone 40mg IV D1,4,8,11
every 4wks, MAX 8 cycle</t>
  </si>
  <si>
    <t>gemcitabine + paclitaxel</t>
  </si>
  <si>
    <t>gemcitabine 1000mg/m2, D1, 8, 15
+ paclitaxel 100mg/m2 D1, 8, 15
every 28 days</t>
  </si>
  <si>
    <t>burkitt's lymphoma/leukemia</t>
  </si>
  <si>
    <t xml:space="preserve">3주 간격으로 6∼8주기 투여
 Rituximab 375mg/m2, D1
 Etoposide 50mg/m2, D1-4
 Doxorubicin 10mg/m2, D1-4
 Vincristine 0.4mg/m2, D1-4
 Cyclophosphamide 750mg/m2, D5
 Prednisone 60mg/m2 bid, D1-5
</t>
  </si>
  <si>
    <t xml:space="preserve"> -  reinduction: COP-R
cyclophosphamide : 300mg/m2 D1
vincristine : 1.0mg/m2 D1
prednisolone : 60mg/m2 /day(divided 2) orally D1-D7
Rituximab : 375mg/m2 D1 
- induction 1: COPADM1-R
vincristine : 2.0mg/m2 D1
prednisolone : 60mg/m2/day orally D1-D5
cyclophosphamide : 250mg/m2/dose every 12hr(500mg/m2/day) D2-D4
doxorubicin : 60mg/m2 D2
Rituximab : 375mg/m2 D-2, D1
HD MTX : 8000mg/m2 D1
- induction 2: COPADM2-R
vincristine : 2.0mg/m2 D1
prednisolone : 60mg/m2/day orally D1-D5
cyclophosphamide : 500mg/m2/dose every 12hr(1000mg/m2/day) D2-D4
doxorubicin : 60mg/m2 D2
Rituximab : 375mg/m2 D-2, D1
HD MTX : 8000mg/m2 D1
- consolidation 1, 2: CyVE-R
Cytarabine: 50 mg/m2 D1-D5
Ara-C(Cytarabine) HD: 3,000 mg/m2 D2-D5
Etoposide: 200 mg/m2 D2-D5
Rituximab : 375mg/m2 D1
- maintenance 1: COPADM
vincristine : 2.0mg/m2 D1
prednisolone : 60mg/m2/day orally D1-D5
cyclophosphamide : 250mg/m2/dose  every 12hr(500mg/m2/day) D2-D4
doxorubicin : 60mg/m2 D2
HD MTX : 8000mg/m2 D1
- maintenance 2, 4: CyVE
Cytarabine: 50 mg/m2 D1-D5
Ara-C(Cytarabine) HD: 3,000 mg/m2 D2-D5
Etoposide: 200 mg/m2 D2-D5
- maintenance 3: COPA
vincristine : 2.0mg/m2 D1
prednisolone : 60mg/m2/day orally D1-D5
cyclophosphamide : 250mg/m2/dose every 12hr(500mg/m2/day) D2-D4
doxorubicin : 60mg/m2 D2</t>
  </si>
  <si>
    <t>dexamethasone 40mg PO D1,2,3,4
thalidomide 200mg PO qd hs daily
cisplatin 10mg/m2 MIV over 24hrs D1,2,3,4
doxorubicin 10mg/m2 MIV over 24hrs D1,2,3,4
cyclophosphamide 400mg/m2 MIV over 24hrs D1,2,3,4
etoposide 40mg/m2 MIV over 24hrs D1,2,3,4
4∼6주 간격</t>
  </si>
  <si>
    <t>bortezomib + dexamethasone + doxorubicin + vincristine + pegylated asparaginase</t>
  </si>
  <si>
    <t xml:space="preserve">bortezomib 1.3 mg/m2 IV  D1, 4, 8, 11
dexamethasone 10 mg/m2/day (divided dose) D1∼D14
doxorubicin 60 mg/m2 IV D1
vincristine 1.5 mg/m2/dose (2 mg maximum dose) IV  D1, 8, 15, 22
pegylated asparaginase 2,500 units/m2/dose was given IM /4weekly 
 * cytarabine intrathecal (IT)  D 1 
  methotrexate IT dose on day 15 (CNS 2 이하) 
  methotrexate, hydrocortisone, and  cytarabine IT (IT triple therapy) D8, 15, 22 (CNS 3) </t>
  </si>
  <si>
    <t>수술불가능 또는 재발성 또는 전이성 desmoid tumor</t>
  </si>
  <si>
    <t>sorafenib 400mg p.o qd (부작용에 따라 감량)</t>
  </si>
  <si>
    <t>HIV 음성인 classic kaposi's sarcoma 환자 중 수술, 방사선 요법에 실패한 경우</t>
  </si>
  <si>
    <t>Gemcitabine 1,200mg/m2 on days 1 and 8 every three weeks</t>
  </si>
  <si>
    <t>Follicular lymphoma</t>
  </si>
  <si>
    <t>R-GCD(rituximab + gemcitabine + carboplatin + dexamethasone)</t>
  </si>
  <si>
    <t>CD20 양성인 재발성 또는 불응성 follicular lymphoma</t>
  </si>
  <si>
    <t xml:space="preserve">rituximab 375 mg/m2 D8
gemcitabine 1000mg/m2 D1,8
carboplatin AUC 5 D1
dexamethasone 40 mg/d D1-4
[21일 간격으로 총 4~6주기 투여] </t>
  </si>
  <si>
    <t>CD20 양성인 재발성 또는 불응성 Diffuse Large B-cell Lymphoma</t>
  </si>
  <si>
    <t xml:space="preserve">Rituximab 375 mg/m2 D8
Gemcitabine 1000mg/m2 D1,8
Carboplatin AUC 5 D1
Dexamethasone 40 mg/d D1-4
3주마다 총 4-6 cycles 투여 </t>
  </si>
  <si>
    <t>CD20 양성인 재발성 또는 불응성 mantle cell lymphoma</t>
  </si>
  <si>
    <t>CD20 양성인 재발성 또는 불응성 Hodgkin lymphoma</t>
  </si>
  <si>
    <t>재발성 또는 불응성 mantle cell lymphoma</t>
  </si>
  <si>
    <t xml:space="preserve">rituximab  375mg/m2 D1
gemcitabine 1000mg/m2 D1
oxaliplatin 100mg/m2 on D1
[21일 간격으로 총 6~8주기 투여] </t>
  </si>
  <si>
    <t>Haemophagocytic Lymphohistiocytosis</t>
  </si>
  <si>
    <t xml:space="preserve"> 재활성화된 Epstein-barr virus associated Haemophagocytic Lymphohistiocytosis
※ 재활성화의 기준은 HLH-2004 guideline에 따라 reactivation marker 8가지(①fever ② splenomegaly ③platelets&lt;100×10^9/L④Hypertriglyceridemia
   (fasting level≥3.0 mmol/L, i.e ≥265mg/dL) ⑤Hypofibrinogenemia ≤ 1.5g/L ⑥Hemophagocytosis ⑦Increasing ferritin levels ⑧Soluble CD25(i.e soluble IL-2 receptor) ≥ 2400U/ml)중 3가지 이상 만족 및 EBV RQ-PCR log scale 1 이상 증가여부로 확인함</t>
  </si>
  <si>
    <t>rituximab 375mg/m2 D1, 8, 15 (weekly로 3회 투여)
* HLH-2004 ptotocol initial therapy와 함께 투여</t>
  </si>
  <si>
    <t>* HLH-2004 ptotocol initial therapy와 함께 투여</t>
  </si>
  <si>
    <t>B-cell primary CNS lymphoma</t>
  </si>
  <si>
    <t>만 18세 이상으로 진행성 또는 재발성 B-cell primary CNS lymphoma</t>
  </si>
  <si>
    <t>temozolomide 150mg/m2/day, for 5 days every 4 weeks, MAX 6 cycle</t>
  </si>
  <si>
    <t>이전에 platinum-based chemotherapy에 실패한 불응성인 전이성 가슴샘 암종
(thymic carcinoma)</t>
  </si>
  <si>
    <t>sunitinib 50mg/gd every 6 weeks (4주 투여 2주 휴약)</t>
  </si>
  <si>
    <t>hairy cell leukemia</t>
  </si>
  <si>
    <t>fludarabine + rituximab</t>
  </si>
  <si>
    <t>재발성 혹은 불응성인 모상세포백혈병</t>
  </si>
  <si>
    <t xml:space="preserve">fludarabine 40mg/m2 D1~5
rituximab 375mg/m2 D1
[28일 간격으로 최대 4주기 투여] </t>
  </si>
  <si>
    <t>cladribine + cytarabine + daunorubicin</t>
  </si>
  <si>
    <t>1. 새롭게 진단받은 16-60세의 급성골수성백혈병 환자중 다음 1) 또는 2) 또는 3)을 만족하는 자
1) initial WBC 50×109/L이상 
2) unfavorable karyotype을 보이는 경우
3) preceding hematologic disease가 있었던 경우
단, 논문 자료에 근거하여 50세 이상의 경우 우선으로 고려한다.
  2. APL의 경우 제외한다.</t>
  </si>
  <si>
    <t>cladribine 5 mg/m2 IV over 2hours(2hrs prior to cytarabine), D 1-5
cytarabine 200 mg/m2 IV over 24hours continuous infusion, D1-7
daunorubicin 60 mg/m2 IV over 30min, D1-3
→ 2cycle 까지만 인정</t>
  </si>
  <si>
    <t>all-trans retinoic acid (tretinoin) + idarubicin + arsenic trioxide</t>
  </si>
  <si>
    <t>새로이 진단된 High risk(NCCN 가이드라인에 따라 WBC&gt;10,000/mcL) 급성전골수성백혈병</t>
  </si>
  <si>
    <t>ATRA(tretinoin) 45mg/m2/d PO D1-36 in divided doses
idarubicin 6~12mg/m2/d IV D2, 4, 6, and 8
(Ages 1-60 : 12mg/m2/day
Ages 61-70 : 9mg/m2/day
Ages &gt; 70 : 6mg/m2/day)
arsenic trioxide  0.15mg/kg/d IV D9-D36</t>
  </si>
  <si>
    <t>Dose dense AC(+ filgrastim) → paclitaxel(+ filgrastim) 격주요법</t>
  </si>
  <si>
    <t>림프절 양성이면서 HER2음성인 stage I~IIIA 유방암</t>
  </si>
  <si>
    <t xml:space="preserve">Doxorubicin 60mg/m2 D1 + Cyclophosphamide 600mg/m2 D1 /q 2 weeks for 4 cycles  -&gt; Paclitaxel 175mg/m2 D1 /q 2 weeks for 4 cycles
* filgrastim D3 ~ D10 each cycle at 5ug/kg rounded to either 300 or 480ug total dose.
</t>
  </si>
  <si>
    <t>C-KIT mutation을 동반하는 BRAF V600 wild type인 수술불가능 또는 전이성 악성흑색종</t>
  </si>
  <si>
    <t>imatinib 400mg po daily</t>
  </si>
  <si>
    <t>Splenic marzinal zone B cell lymphoma</t>
  </si>
  <si>
    <t>․유도요법: rituximab 375 mg/m2 for 6 weeks weekly
․유지요법: rituximab 375 mg/m2 once in 2 months for 2 years</t>
  </si>
  <si>
    <t>근치적 절제술을 시행한 담도암</t>
  </si>
  <si>
    <t>gemcitabine 1000mg/m2 D1, 8, 15 q4wks for 6cycle</t>
  </si>
  <si>
    <t>R + hyper-CVAD(rituximab + cyclophosphamide + doxorubicin + vincristine + dexamethasone) alternating methotrexate + cytarabine</t>
  </si>
  <si>
    <t>필라델피아염색체 음성이며 CD20양성인 60세 미만의 급성림프모구백혈병</t>
  </si>
  <si>
    <t xml:space="preserve">“A-B-A-B-A-B-A-B” 
 (Total 8 alternating courses every 21 days, including 12 doses of IT CNS prophylaxis)
 D1, D11 Rituximab 375mg/m2 IV(cycle 1-4, total 8 doses)
“Cycle A”
 D1-D3  Cyclophosphamide 300 mg/m2 IV
 D1, D11  Vincristine 2 mg IV  
 D4  Doxorubicin 25mg/m2/day (total 50mg/m2) IV
 D1-4, D11-14    Dexamethasone 40mg IV or PO
   * Doxorubicin and Vincristine start 12 hours after the last dose of cyclophosphamide 
 D2, D8  IT MTX 12mg + IT Ara-C 100mg
“Cycle B”
 D1     Methotrexate 200 mg/m2 IV 
 D2     Methotrexate 800 mg/m2  IV
         (PD eye drop for 7 days )
 D2-3   Cytarabine 3gm/m2 IV 
 D1-3    Solu-Medrol 50mg IV (total 6 doses)
 D3,4,5  LV 15mg/m2 PO or IV  (total 12회)  
 D5      IT MTX 12mg + IT Ara-C 100mg
</t>
  </si>
  <si>
    <t>all-trans retinoic acid (tretinoin) + arsenic trioxide</t>
  </si>
  <si>
    <t>새로이 진단된 High risk 급성전골수성백혈병에 all-trans retinoic acid (tretinoin) + idarubicin + arsenic trioxide 관해유도요법 후 관해 획득하여 공고요법의 적응증이 되는 환자</t>
  </si>
  <si>
    <t>공고요법(consolidation)</t>
  </si>
  <si>
    <t>ATRA(tretinoin)+idarubicin+ATO(arsenic trioxide) 관해유도요법 후 2주기 공고요법
&lt;1 cycle&gt;
 1. ATRA 45 mg/m2/day PO D1-28 
 2. ATO : 0.15 mg/kg/d IV D1-28
&lt;2 cycle&gt;
 1. ATRA 45 mg/m2/day PO D1-7, D15-21, D29-35 
 2. ATO : 0.15 mg/kg/d IV D1-5, D8-12, D15-19, D22-26, D29-33</t>
  </si>
  <si>
    <t>재발성, 지속성 자궁내막암</t>
  </si>
  <si>
    <t>2차 또는 3차</t>
  </si>
  <si>
    <t>intraocular lymphoma</t>
  </si>
  <si>
    <t>rituximab
(intravitreal injection)</t>
  </si>
  <si>
    <t>methotrexate(intravitreal injection)을 시행 받고 severe corneal epitheliopathy가 생겼거나, disease progression이 있는 intraocular lymphoma</t>
  </si>
  <si>
    <t>rituximab 1mg/0.1ml 유리체강내로 1달마다 1회 주사</t>
  </si>
  <si>
    <t>새로 진단받은 Amyloid light chain amyloidosis(primary amyloidosis)</t>
  </si>
  <si>
    <t xml:space="preserve">○bortezomib 1.0 mg/m2 IV on D 1, 4, 8, 11 (increased to 1.3 mg/m2 if well tolerated), 
  cyclophosphamide 350 mg/m2 PO on D 1, 8, 15, 
  dexamethasone 20 mg PO on D 1, 4, 8, 11 (increased to 20 mg for 2 days if well tolerated) 
  (최대 8주기)
or
○ bortezomib 1.3mg/m2 D1,8,15,22
   cyclophosphoamide 350mg/m2 D1,8,15
   dexamethasone 20mg D1,8,15,22
   q 5 weeks(최대 8주기)
or
○ bortezomib 1.3 mg/m2, by IV on days 1, 8, 15, 22 
    cyclophosphamide : 300 mg/m2, on days 1, 8, 15, 22 
    dexamethasone 40 mg, orally, on days 1, 8, 15, 22 every 28 days
   (up to 12 cycles/month)
</t>
  </si>
  <si>
    <t>비췌장내분비암</t>
  </si>
  <si>
    <t>원발 미상의 non-pancreatic neuroendocrine tumor</t>
  </si>
  <si>
    <t>everolimus 10mg qd
[매 4주 마다]</t>
  </si>
  <si>
    <t xml:space="preserve"> BPDCN
(blastic plasmacytoid dendritic cell neoplasm)</t>
  </si>
  <si>
    <t>L-asparaginase + methotrexate + dexamethasone</t>
  </si>
  <si>
    <t>새로이 진단된 18세 이하 소아 BPDCN(blastic plasmacytoid dendritic cell neoplasm)</t>
  </si>
  <si>
    <t>관해유도/공고요법</t>
  </si>
  <si>
    <t xml:space="preserve">Methotrexate 3g/m2 IV infusion for 6hrs D1,
L-asparaginase 6000u/m2 D2,4,6,8
Dexamethasone 10mg/m2 PO D1-4 ; 경구복용 불가능시 동량 IV
(21일을 1cycle로 관해유도요법으로 반응(부분반응이상)이 있는 경우 최대 6cycle)
</t>
  </si>
  <si>
    <t>전립선암</t>
  </si>
  <si>
    <t>ADT(goserelin, leuprolide, triptorelin)요법을 시행하는 전이된 호르몬 감수성 전립선암</t>
  </si>
  <si>
    <t xml:space="preserve">docetaxel 75mg/m2 IV 매 3주마다 (투여기간: 6주기)        </t>
  </si>
  <si>
    <t>ADT(goserelin, leuprolide, triptorelin, degarelix,  ’goserelin + bicalutamide or flutamide‘,  ’leuprolide + bicalutamide or flutamide‘,  ’triptorelin + bicalutamide or flutamide‘ )요법을 시행하는 전이된 호르몬 감수성 전립선암</t>
  </si>
  <si>
    <t>투여대상 확대: 2018.2.1.
(신청 후 가능)</t>
  </si>
  <si>
    <t>교모세포종</t>
  </si>
  <si>
    <t>bevacizumab + lomustine(비급여)</t>
  </si>
  <si>
    <t xml:space="preserve">표준 요법에 실패한 교모세포종(recurrent glioblastoma) </t>
  </si>
  <si>
    <t>고식적요법(palliative), 
구제요법(salvage)</t>
  </si>
  <si>
    <t>Bevacizumab : 10 mg/kg, every 2 weeks
Lomustine : 90mg/m2 on day 1 every 6 weeks</t>
  </si>
  <si>
    <t>Genexol-PM + cisplatin</t>
  </si>
  <si>
    <t>수술 불가능하거나 재발성/전이성 흉선암(Masaoka stage III, IV)</t>
  </si>
  <si>
    <t xml:space="preserve"> Genexol-PM 230mg/m2 D1 
 cisplatin 70mg/m2 D1 3주마다 (최대6주기)    </t>
  </si>
  <si>
    <t>Peripheral T-cell Lymphoma</t>
  </si>
  <si>
    <t>brentuximab</t>
  </si>
  <si>
    <t>CD30 양성 재발성/불응성 peripheral T cell lymphoma(1.peripheral T-cell lymphoma(PTCL),NOS,2.Angioimmunoblastic T-cell lymphoma(AITL))</t>
  </si>
  <si>
    <t>brentuximab 1.8mg/kg D1
(maximum dose: 180mg) every 3 weeks</t>
  </si>
  <si>
    <t>pseudomyxoma peritonei</t>
  </si>
  <si>
    <t>appendiceal mucinous neoplasm에서 기원한 복막가성점액종 환자 - 수술중 병리학적으로 pseudomyxoma peritonei 진단된 경우</t>
  </si>
  <si>
    <t xml:space="preserve">종양감축술 시행 후 saline 3000cc 내 mitomycin C 10~12.5mg/m2를 40~42℃로 90분간 복강내 관류
</t>
  </si>
  <si>
    <t>melphalan + topotecan ophthalmic artery infusion
- melphalan 2.5mg(6개월이하)/3.0mg(6-12개월 미만)/4.0mg(12개월 이상~36개월 미만)/5.0mg(36개월 이상)
-topotecan 0.5mg(1세 미만)/1mg(1세 이상) 각각 15mL의 생리식염수에 희석하여 각 약을 15분간, 총 30분간 30ml를 매3-4주마다 투여</t>
  </si>
  <si>
    <t>irinotecan + vincristine</t>
  </si>
  <si>
    <t>근치적 수술로 완전 제거가 불가능한 간모세포종 (1차로 cisplatin + doxorubicin 또는 cisplatin 단독 항암치료를 받은 경우)</t>
  </si>
  <si>
    <t xml:space="preserve">Irinotecan 50mg/m2/d on days 1-5
+ Vincristine 1.5mg/m2/d on day 1
q3w
</t>
  </si>
  <si>
    <t xml:space="preserve">60세 이상 고령의 재발성 또는 불응성 급성골수성백혈병
     (이전 azacitidine이나 decitabine을 투여한 적이 있는 환자 제외) </t>
  </si>
  <si>
    <t xml:space="preserve">azacitidine 75mg/m2 SC , 7일투여, 4주간격
(at least 4cycles)
</t>
  </si>
  <si>
    <t>ibrutinib 420mg, 1일 1회 경구 투여, every 4 weeks, total 26 cycles</t>
  </si>
  <si>
    <t>ibrutinib 420mg, 1일 1회 경구 투여, every 4 weeks</t>
  </si>
  <si>
    <t xml:space="preserve"> interferon-alpha-2a 300만 단위 SC, 주 3회
 zidovudine 600mg/day</t>
  </si>
  <si>
    <t>암종분류변경(기타암-&gt;비호지킨림프종)</t>
  </si>
  <si>
    <t xml:space="preserve">cladribine 투여 후 28일째부터 rituximab 375mg/m2  weekly for 8wks 투여 </t>
  </si>
  <si>
    <t>편평세포피부암
(squamous cell skin cancer)</t>
  </si>
  <si>
    <t xml:space="preserve"> cetuximab 400 mg/m2 IV  loading D1,   
 cetuximab 250 mg/m2 IV  weekly maintenance </t>
  </si>
  <si>
    <t xml:space="preserve">dexamethasone 40mg
cyclophosphamide 400mg/m2
etoposide 40mg/m2
cisplatin  10mg/m2
매 24h, D1-4
</t>
  </si>
  <si>
    <t>Paclitaxel 175mg/m2 D1 + Carboplatin AUC 5 D1 + 
Weekly Trastuzumab 2mg/kg q3w, 6 cycles
--&gt; Trastuzumab 4mg/kg D1 q2w for 1 yr</t>
  </si>
  <si>
    <t xml:space="preserve">paclitaxel 175mg/m2 D1 + carboplatin AUC 5 or 6 D1 every 4 weeks
총 6-9cycle (paclitaxel 155mg/m2 if prior pelvic irradiation)
</t>
  </si>
  <si>
    <t>역형성 성상세포종</t>
  </si>
  <si>
    <t xml:space="preserve">고식적요법(palliative), 수술후보조요법(adjuvant) </t>
  </si>
  <si>
    <t>1. CCRT temozolomide: 90mg/m2/day (for 6 weeks)
2. adjuvant chemotherapy
 temozolomide: 160mg/m2/day for 5 days, lomustine: 90mg/m2, day1
6주마다 총 6 cycles</t>
  </si>
  <si>
    <t>lenalidomide 10mg 3주 투여 후 1주 휴약(28일 주기)</t>
  </si>
  <si>
    <t>MCD
(multicentric Castleman disease)</t>
  </si>
  <si>
    <t>19세 이하 새로이 진단된 면역저하 질환을 동반한 MCD(multicentric Castleman disease)</t>
  </si>
  <si>
    <t>rituximab 375 mg/m2 for 4 weeks weekly</t>
  </si>
  <si>
    <t>docetaxel 
100mg/m2(&gt;10kg) or 3.3mg/kg(&lt;10kg), q3w</t>
  </si>
  <si>
    <t>irinotecan</t>
  </si>
  <si>
    <t>cisplatin 기반 치료에 실패한 국소진행성 또는 전이성 식도암(편평상피세포암 또는 선암)</t>
  </si>
  <si>
    <t>irinotecan 100mg/m2
D 1,8,15  q4w</t>
  </si>
  <si>
    <t>FOLFIRINOX (oxaliplatin + irinotecan + leucovorin + 5-FU)</t>
  </si>
  <si>
    <t>gemcitabine 기반 치료에 실패한 국소진행성 또는 전이성 췌장암</t>
  </si>
  <si>
    <t>2차</t>
  </si>
  <si>
    <t>oxaliplatin 85 mg/m2
- irinotecan 180 mg/m2
- leucovorin 400 mg/m2
- 5-FU 400 mg/m2 bolus followed by 2400 mg/m2 continous infusion q 2 weeks</t>
  </si>
  <si>
    <t>윌름즈종양</t>
  </si>
  <si>
    <t>bevacizumab + irinotecan + temozolomide + vincristine</t>
  </si>
  <si>
    <t>2회 이상 재발한 Wilms tumor</t>
  </si>
  <si>
    <t>vincristine 1.5mg/m2/day (2mg max. total dose) D1, D8 
bevacizumab 15mg/kg/day D1 
temozolomide 100mg/m2/day D1-D5 
Irinotecan 50mg/m2/day D1-D5 
21 day course</t>
  </si>
  <si>
    <t>chordoma</t>
  </si>
  <si>
    <t>성인의 PDGFR-beta 양성인 전이성, 진행성, 절제불가능 chordoma</t>
  </si>
  <si>
    <t>imatinib 400mg bid</t>
  </si>
  <si>
    <t>22세 이상의 재발성, 전이성 횡문근육종 - 이전에 “topotecan" 사용경험이 있는 환자는 제외</t>
  </si>
  <si>
    <t>topotecan 0.75 mg/m2 iv on day 0,1,2,3,4
- cyclophosphamide 250 mg/m2 iv on day 0,1,2,3,4, 
3주 간격으로 투여</t>
  </si>
  <si>
    <t>대장암</t>
  </si>
  <si>
    <t>regorafenib</t>
  </si>
  <si>
    <t xml:space="preserve">불응성 전이성 대장암으로서, 
- RAS 야생형: cetuximab 또는 bevacizumab 중 하나라도 사용하지 않은 경우 또는 둘 다 사용하지 않은 경우
- RAS 변이형: bevacizumab을 사용하지 않은 경우
</t>
  </si>
  <si>
    <t>regorafenib 160mg QD D1-21 Q 4 weeks</t>
  </si>
  <si>
    <t>동종조혈모세포이식을 시행 받은 17세 이상의  필라델피아염색체 양성 급성림프모구백혈병</t>
  </si>
  <si>
    <t xml:space="preserve">이식후 유지요법(maintenance)
</t>
  </si>
  <si>
    <t>imatinib 400-600mg/day, BCR/ABL 정량검사 필요, 최대 1년간 인정</t>
  </si>
  <si>
    <t>스테로이드, hydroxyurea 등에 반응하지 않는 FIP1L1-PDGFR-alpha 및 beta 음성인 과호산구성증후군(hypereosinophilic syndrome, HES)/만성호산구성백혈병(chronic eosinophilic leukemia, CEL)</t>
  </si>
  <si>
    <t xml:space="preserve">ophthalmic artery를 통하여 topotecan + carboplatin을 안구 내 직접 주입하는 요법 </t>
  </si>
  <si>
    <t xml:space="preserve">고식적요법(palliative), 구제요법(salvage)
</t>
  </si>
  <si>
    <t>선택적 ophthalmic artery carboplatin infusion 및 topotecan infusion 을 준비 후 각각의 양을 15~20mL의 생리식염수에 dilution 하여 각 약을 15~20분간, 총 30~40분간 30~40mL를 ophthalmic artery로 투여
carboplatin 25mg(1세 미만)/ 30mg(1 ~ 3세)/ 40mg(4세 이상)
topotecan 0.5mg(1세 미만)/ 1mg (1세 이상)
3~4주 마다</t>
  </si>
  <si>
    <t>topotecan + vincristine + doxorubicin</t>
  </si>
  <si>
    <t xml:space="preserve"> 재발성 또는 불응성  소아(1~21세) 신경모세포종(stage III or IV) &lt;이전에 topotecan 사용 경험이 있는 환자는 제외&gt;</t>
  </si>
  <si>
    <t>topotecan 1.5mg/㎡, D1-5
vincristine 2mg/㎡ and doxorubicin 45mg/㎡ on D5-6(48hr infusion)
[ Every 3 weeks ]</t>
  </si>
  <si>
    <t>Burkitt's lymphoma/DLBCL/mature B-ALL</t>
  </si>
  <si>
    <t>21세 이하, 이전 치료에 완전 관해 후 12개월 이후에 재발한 CD20 양성 burkitt's lymphoma/diffuse large B-cell lymphoma/mature B-ALL</t>
  </si>
  <si>
    <t>기존 치료에 불응 또는 재발한 모상세포백혈병</t>
  </si>
  <si>
    <t>rituximab 375mg/m2 weekly for 8wks 투여</t>
  </si>
  <si>
    <t>gemcitabine + paclitaxel(albumin-bound)</t>
  </si>
  <si>
    <t>FOLFIRINOX 치료에 실패한 국소진행성 또는 전이성 췌장암</t>
  </si>
  <si>
    <t>gemcitabine 1000mg/m2 on D1, 8, 15 + nab-paclitaxel 125mg/m2 on D1, 8, 15 q 4 weeks</t>
  </si>
  <si>
    <t>arsenic trioxide + all-trans retinoic acid(tretinoin) + daunorubicin</t>
  </si>
  <si>
    <t>성인 고위험군(WBC&gt;10,000/㎕) 급성전골수성백혈병</t>
  </si>
  <si>
    <t>arsenic trioxide 0.15mg/kg/day x 5day/week x 5week x 2cycle 투여 후
ATRA 45mg/m2 x 7day와 daunorubicin 50mg/m2 x 3days를 2cycle 투여
(arsenic trioxide 투여 시 cycle과 cycle 사이에는 3~6주간의 비소 독성 배출을 위한 휴약기를 가진다)</t>
  </si>
  <si>
    <t>paclitaxel + trastuzumab</t>
  </si>
  <si>
    <t>HER2 양성 Stage I 유방암
(tumor size ≤1cm and node (-))</t>
  </si>
  <si>
    <t xml:space="preserve">paclitaxel 175mg/m2 + trastuzumab 8mg/kg(loading dose), 6mg/kg(subsequent dose)  q3 weeks 총 4-6 cycles -&gt; trastuzumab 6mg/kg q3 weeks (투여기간: 1년이내) 
또는 
paclitaxel 80mg/m2 + trastuzumab 4mg/kg(loading dose), 2mg/kg(subsequent dose) weekly 총 12 cycle -&gt; trastuzumab 6mg/kg q3 weeks (투여기간: 1년이내) </t>
  </si>
  <si>
    <t>이전 치료 내역이 없는 CD20양성 follicular lymphoma(소포림프종) with low tumor burden. 단, 방사선 치료 후 재발한 환자는 포함</t>
  </si>
  <si>
    <t>rituximab 375mg/m2 weekly 4 dose
4 dose 투여후 종료</t>
  </si>
  <si>
    <t>혈관모세포종</t>
  </si>
  <si>
    <t>수술적 치료 및 방사선(또는 감마나이프수술) 치료 후에도 진행 또는 재발한 중추신경계 혈관모세포종(Hemangioblastoma, WHO grade I)</t>
  </si>
  <si>
    <t>bevacizumab 10mg/kg
every 2 weeks</t>
  </si>
  <si>
    <t>tamoxifen</t>
  </si>
  <si>
    <t>절제 불가능한 또는 수술 후 재발한 desmoid tumor(aggressive fibromatosis)</t>
  </si>
  <si>
    <t>tamoxifen 20~160mg/day</t>
  </si>
  <si>
    <t>IL-2  병변내 주사요법</t>
  </si>
  <si>
    <t>악성흑색종의 피부 전이(in-transit metastasis)</t>
  </si>
  <si>
    <t>IL-2 700만-2,100만 unit, test dose후 주 2회 4주간 투여</t>
  </si>
  <si>
    <t>Sorafenib 400 mg PO BID daily plus Azacitidine 75 mg/m2/day SC for 7 days every 28 days</t>
  </si>
  <si>
    <t>capecitabine 1250mg/m2 bid D1-14, q3wks for 8cycles</t>
  </si>
  <si>
    <t>platinum-resistant/refractory 재발성 및 전이성 난소암</t>
  </si>
  <si>
    <t>pazopanib 800mg po daily
paclitaxel 80mg/m2 IV weekly D1,8,15 ,  q 4 weeks</t>
  </si>
  <si>
    <t>이전 platinum포함 요법에 실패한, 국소 또는 원격전이로 재발하여 절제가 불가능한 두경부암(CNS 전이 제외)</t>
  </si>
  <si>
    <t>paclitaxel 80mg/m2 weekly (w/o resting period) q4wks</t>
  </si>
  <si>
    <t>lenalidomide ± dexamethasone</t>
  </si>
  <si>
    <t>amyloid light chain amyloidosis</t>
  </si>
  <si>
    <t>lenalidomide 25mg D1-21
± dexamethasone 10-20mg D1-4,9-12,17-20  (leanalidomide 3cycle 단독 투여 후 hematologic response 없을 때 dexa 추가)
  q 4 weeks</t>
  </si>
  <si>
    <t>lenvatinib 24mg po daily (4주 cycle)</t>
  </si>
  <si>
    <t>Taxane 또는 Platinum에 실패한 진행성, 재발성 mucinous ovarian cancer</t>
  </si>
  <si>
    <t>oxaliplatin 85 mg/m2 for 2hr (D1)
leucovorin 200 mg/m2 for 2hr (D1)
5-FU 400mg/m2 bolus (D1)
5-FU 600mg/m2 for 22hr (D1, D2)
every 3 weeks</t>
  </si>
  <si>
    <t>CHOP&gt;
  Cyclophosphamide 750mg/m2 qd on day 1
  Doxorubicin* 50mg/m2 qd on day 1
  Vincristine 1.5mg/m2 qd on day 1 (max 2mg)
  Prednisolone 50mg/m2/d on day 1 to 5
ESCAP&gt;
  Etoposide 150mg/m2 qd on day 1
  Cytosine arabinoside 1.5g/m2/dose bid on day 1 to 5 (total 8 times)
  L-asparaginase 6000U/m2 qd on day 5 to 9
  Methylprednisolone 62.5mg/m2/dose bid on day 1 to 5 (total 8 times)
  Prednisolone 30mg/m2/d on day 6 to 9
conditioning regimen&gt;
  Low dose etoposide (30mg/m2/day)
  cytosine arabinoside (20mg/m2/day) continuous infusion for 24hours on day –16 to –8 (0.5-2 weeks before the initiation of conditioning regimen)
  Fludarabine 30mg/m2 qd on day –7 to –2.
  Melphalan 70mg/m2 qd on day –3 to –2. (day –8 optional)
  Anti-thymocyte globulin 1.25mg/kg/d continuous infusion on day –7 to –6.
  Methylprednisolone 250mg/m2/dose bid on day –7 to –6. (total 4 times)
  Etoposide 100mg/m2 qd on day –3 to –2</t>
  </si>
  <si>
    <t xml:space="preserve"> Papillary renal cell carcinoma 중 HLRCC
(Herediatry Leiomyomatosis and Renal Cell Carcinoma)</t>
  </si>
  <si>
    <t>Bevacizumab 10 mg/kg IV q 2 weeks
Erlotinib 150 mg qd</t>
  </si>
  <si>
    <t>dasatinib</t>
  </si>
  <si>
    <t>D816V KIT mutation positive advanced systemic mastocytosis</t>
  </si>
  <si>
    <t>dasatinib 140mg/day</t>
  </si>
  <si>
    <t>bevacizumab + temozolomide</t>
  </si>
  <si>
    <t>Metastatic hemangiopericytoma or malignant solitary fibrous tumor</t>
  </si>
  <si>
    <t>temozolomide 150 mg/m2 orally on days 1-7 and days 15-21, and 
bevacizumab 5 mg/kg intravenously on day 8 and day 22 on a 28-day cycle</t>
  </si>
  <si>
    <t>bortezomib ± dexamethasone</t>
  </si>
  <si>
    <t xml:space="preserve">bortezomib 1.3 mg/m2 D1,4,8,11
dexamethasone 40 mg D1,4,8,11 
  q 3 weeks
 max 6 cycle 
</t>
  </si>
  <si>
    <t>lenvatinib + everolimus</t>
  </si>
  <si>
    <t xml:space="preserve"> 이전에 VEGF 표적요법 투여 후 진행된 전이성 clear cell type renal cell carcinoma</t>
  </si>
  <si>
    <t xml:space="preserve">lenvatinib 18mg qd 
everolimus 5mg qd </t>
  </si>
  <si>
    <t>olaparib</t>
  </si>
  <si>
    <t xml:space="preserve"> 재발성 BRCA 변이 난소암(난관암, 또는 원발성 복막암)</t>
  </si>
  <si>
    <t>4차 이상</t>
  </si>
  <si>
    <t>olaparib 400mg PO, 1일 2회</t>
  </si>
  <si>
    <t>crizotinib 250mg bid
1 cycle : 4 weeks</t>
  </si>
  <si>
    <t>vandetanib 300mg once daily (28일 = 1cycle)</t>
  </si>
  <si>
    <t>vincristine 1.5mg/m2/day iv D1 + irinotecan 50mg/m2/day iv D1-5 
+ temozolomide 125mg/m2/day D1-5 every 3 weeks</t>
  </si>
  <si>
    <t>vulvar cancer</t>
  </si>
  <si>
    <t>재발성, 전이성, 또는 방사선요법이나 수술적 치료가 불가능한 국소진행성 vulvar cancer (1차 치료로 방사선요법이나 수술적 치료가 가능한 경우는 제외)</t>
  </si>
  <si>
    <t>paclitaxel 175mg/m2 q 3weeks</t>
  </si>
  <si>
    <t>MZBCL</t>
  </si>
  <si>
    <t>1) rituximab 375 mg/m² on D1 
cyclophosphamide 750mg/m² on D1 
vincristine 1.4mg/m² on D1
prednisolone 60mg/m² on D1-5
q3w, total 6 cycles
2) 이후 rituximab 375 mg/m² on D1 q3w, 2 cycle 추가</t>
  </si>
  <si>
    <t>소아: vemurafenib 330mg/m2 bid po (12시간 간격)
성인: vemurafenib 960mg bid po(12시간 간격)</t>
  </si>
  <si>
    <t>위암</t>
  </si>
  <si>
    <t>진행성 위선암 또는 위식도 접합부 선암</t>
  </si>
  <si>
    <t>pembrolizumab 200mg IV q 3weeks</t>
  </si>
  <si>
    <t>NK/T-cell lymphoma</t>
  </si>
  <si>
    <t>이전 요법에 불응하는 NK/T-cell lymphoma</t>
  </si>
  <si>
    <t>pembrolizumab 2mg/kg IV q 3weeks</t>
  </si>
  <si>
    <t>간세포성암</t>
  </si>
  <si>
    <t xml:space="preserve">sorafenib에 실패한 진행성 간세포성암
- Child-Pugh Score 7 이하 </t>
  </si>
  <si>
    <t>nivolumab 3mg/kg IV q 2 weeks</t>
  </si>
  <si>
    <t>근치적 절제가 불가능한 전이성, 불응성 항문 편평상피암 ( (stage IV)</t>
  </si>
  <si>
    <t>Fluoropyrimidine-based, platinum-based, taxane-based chemotherapy에 불응하는 진행성 식도암(편평상피세포암)</t>
  </si>
  <si>
    <t>비호지킨림프종(PMLBCL)</t>
  </si>
  <si>
    <t>만 18세 이상 재발성 및 불응성의 primary mediastinal large B cell lymphoma</t>
  </si>
  <si>
    <t>소세포폐암</t>
  </si>
  <si>
    <t>백금기반 항암요법에 진행한 소세포폐암(LD, ED)</t>
  </si>
  <si>
    <t>nivolumab 3mg/kg IV q 2weeks</t>
  </si>
  <si>
    <t>백금기반 항암요법에 진행한 invasive thymoma, thymic carcinoma</t>
  </si>
  <si>
    <t>MMR-d(Mismatch repair - deficient) 또는 MSI-H(Microsatellite Instability- High) 고형암(직결장암 제외)</t>
  </si>
  <si>
    <t>담도/담낭암</t>
  </si>
  <si>
    <t>표준 치료에 실패하였거나 표준 치료가 적합하지 않은 PD-L1-positive 진행성 담도암, 담낭암(바터팽대부암 제외)</t>
  </si>
  <si>
    <t>진행성 자궁경부 편평상피세포암(advanced cervical squamous cell cancer)</t>
  </si>
  <si>
    <t>악성흉막중피종
악성복막중피종</t>
  </si>
  <si>
    <t>pemetrexed/platinum 요법에 진행한 악성중피종(흉막/복막)</t>
  </si>
  <si>
    <t>침샘암</t>
  </si>
  <si>
    <t>18세 이상의 절제 불가능한 전이성 침샘암 환자 (ECOG 0-1, PD-L1 &gt;1%을 모두 만족하는 경우)</t>
  </si>
  <si>
    <t>원발 부위와 전이 병변이 수술적으로 완전히 제거된 stage IIIB, IIIC 또는 IV 악성흑색종(15세 이상, ECOG 0-1)</t>
  </si>
  <si>
    <t>nivolumab 3mg/kg IV q 2weeks for 1 year</t>
  </si>
  <si>
    <t>ceritinib 750mg/day</t>
  </si>
  <si>
    <t>imatinib, dasatinib 모두에 실패한 필라델피아염색체 양성인
 전구 B세포 급성 림프모구 백혈병
 (전연령 투여 가능, 용법용량 허가사항 참고)</t>
  </si>
  <si>
    <r>
      <t>약값 전액 본인부담(100/10</t>
    </r>
    <r>
      <rPr>
        <sz val="11"/>
        <color indexed="8"/>
        <rFont val="맑은 고딕"/>
        <family val="3"/>
        <charset val="129"/>
      </rPr>
      <t>0</t>
    </r>
    <r>
      <rPr>
        <sz val="11"/>
        <color indexed="8"/>
        <rFont val="맑은 고딕"/>
        <family val="3"/>
        <charset val="129"/>
      </rPr>
      <t>)</t>
    </r>
  </si>
  <si>
    <t>1. 환자체중이 45kg 이상인 경우
 1) 1주기
  1~7일차: 9μg/day, 8~28일차: 28μg/day, 29~42일차: 치료 휴지기간
 2) 2주기
  1~28일차: 28μg/day, 29~42일차: 치료 휴지기간
2. 환자체중이 45kg 미만인 경우
 1) 1주기
  1~7일차: 5μg/m2/day, 8~28일차: 15μg/m2/day, 29~42일차: 치료 휴지기간
 2) 2주기
  1~28일차: 15μg/m2/day, 29~42일차: 치료 휴지기간
4주 투여 후 2주 휴약, q6w
(관해유도요법 2주기 투여 동안 CR 또는 CRh를 만족하는 경우에 한해 관해공고요법 3주기 추가 가능함)</t>
  </si>
  <si>
    <t>병기 3기의 상피성 난소암, 난관암, 복막암 환자로 Neoadjuvant 치료 후 일차 종양감축술로 적절한 종양감축(residual tumor&lt;1cm)이 된 경우
- Neoadjuvant : paclitaxel + carboplatin 3 cycle, 수술 후 paclitaxel + carboplatin 투여
(국민건강보험 요양급여의 기준에 관한 규칙 「제10조 제1항 제1호」와 「별표2 제4호 하목」에 의거하여 가입자등에게 최초로 실시한 날로부터 30일 이내에 신의료기술 등의 요양급여 대상 여부의 결정을 보건복지부장관에게 신청한 경우에 한함.)</t>
  </si>
  <si>
    <t>* Cisplatin 100mg/m2를 saline에 주입하여, 1 L/min의 속도로 관류
- 종양감축수술 후 개방형 방법 (open technique) 로 시행
- 복강내 heated saline을 순환시켜 복강내 온도를  40℃로 유지
- 처음 시작시 총량의 50%, 30분후 25%, 60분후 나머지 25%를 나누어 첨가
- HIPEC 전체 소요시간은 120분, 관류시간은 90분으로 시행</t>
  </si>
  <si>
    <t xml:space="preserve">dexamethasone 40mg D1-4
cyclophosphamide 400mg/m2 D1-4
etoposide 40mg/m2 D1-4
cisplatin 10mg/m2 or 15mg/m2  D1-4 </t>
    <phoneticPr fontId="19" type="noConversion"/>
  </si>
  <si>
    <t>다발골수종</t>
    <phoneticPr fontId="6" type="noConversion"/>
  </si>
  <si>
    <t>-</t>
    <phoneticPr fontId="10" type="noConversion"/>
  </si>
  <si>
    <t>DCEP(dexamethasone + cyclophosphamide + etoposide + cisplatin)</t>
    <phoneticPr fontId="8" type="noConversion"/>
  </si>
  <si>
    <t>bortezomib, Immunomodulatory drug(thalidomide, lenalidomide)이 포함된 2차 이상의 항암요법에 실패한 다발골수종</t>
    <phoneticPr fontId="8" type="noConversion"/>
  </si>
  <si>
    <t>3차 이상</t>
    <phoneticPr fontId="8" type="noConversion"/>
  </si>
  <si>
    <t>구제요법(salvage)</t>
    <phoneticPr fontId="8" type="noConversion"/>
  </si>
  <si>
    <t>약값 전액 본인부담(100/100)</t>
    <phoneticPr fontId="8" type="noConversion"/>
  </si>
  <si>
    <t>투여대상 확대:2018.6.15.
(신청 후 가능)</t>
    <phoneticPr fontId="8" type="noConversion"/>
  </si>
  <si>
    <t>Non-urothelial cell carcinoma of urinary tract</t>
    <phoneticPr fontId="8" type="noConversion"/>
  </si>
  <si>
    <t>1차 이상</t>
    <phoneticPr fontId="8" type="noConversion"/>
  </si>
  <si>
    <t>-</t>
    <phoneticPr fontId="8" type="noConversion"/>
  </si>
  <si>
    <t>primary CNS lymphoma</t>
    <phoneticPr fontId="8" type="noConversion"/>
  </si>
  <si>
    <t>relapsed/refractory primary central nervous system lymphoma(PCNSL)</t>
    <phoneticPr fontId="8" type="noConversion"/>
  </si>
  <si>
    <t>Diffuse Large B-cell Lymphoma</t>
    <phoneticPr fontId="8" type="noConversion"/>
  </si>
  <si>
    <t xml:space="preserve"> Paclitaxel 200 mg/m2 on D1 
+ Ifosfamide 1,500 mg/m2 on D1-D3
 + Cisplatin 70 mg/m2 on D1 q 3weeks</t>
    <phoneticPr fontId="19" type="noConversion"/>
  </si>
  <si>
    <t>vinblastine 6mg/m2 IV once per week</t>
    <phoneticPr fontId="19" type="noConversion"/>
  </si>
  <si>
    <t>clofarabine 40mg/m2 D1-5 (30-52mg/m2로 조절가능)
IV cytarabine 1g/m2 D1-5
IT cytarabine 30mg(1-2세), 50mg(2-3세), 70mg(3세이상) 
 D0 of Cycle1
IT MTX: 8mg(1-2세), 10mg(2-3세), 12mg(3세이상) 
 D1 of Cycle2
Cycle2 까지 투여가능</t>
    <phoneticPr fontId="19" type="noConversion"/>
  </si>
  <si>
    <t>nivolumab 3 mg/kg  q2weeks IV</t>
    <phoneticPr fontId="19" type="noConversion"/>
  </si>
  <si>
    <t>pembrolizumab 200mg q 3wks for 1 year</t>
    <phoneticPr fontId="19" type="noConversion"/>
  </si>
  <si>
    <t>pembrolizumab 2mg/kg , every 3 weeks</t>
    <phoneticPr fontId="19" type="noConversion"/>
  </si>
  <si>
    <t>Nivolumab 3mg/kg , every 2 weeks</t>
    <phoneticPr fontId="19" type="noConversion"/>
  </si>
  <si>
    <t>paclitaxel + carboplatin + trastuzumab</t>
  </si>
  <si>
    <t>paclitaxel, carboplatin 본인일부부담(5/100), tastuzumab 약값 전액본인부담(100/100)</t>
  </si>
  <si>
    <t>Monoclonal gammopathy of renal significance</t>
  </si>
  <si>
    <r>
      <t>약값 전액 본인부담(100/10</t>
    </r>
    <r>
      <rPr>
        <sz val="10"/>
        <rFont val="돋움"/>
        <family val="3"/>
        <charset val="129"/>
      </rPr>
      <t>0</t>
    </r>
    <r>
      <rPr>
        <sz val="10"/>
        <rFont val="돋움"/>
        <family val="3"/>
        <charset val="129"/>
      </rPr>
      <t>)</t>
    </r>
  </si>
  <si>
    <t xml:space="preserve">Bortezomib 1.3mg/m2 SC (or IV) + dexamethasone 40mg IV on D1,4,8,11 (21 day cycle)
</t>
  </si>
  <si>
    <t>수술이 불가능한 악성 흉막 중피종</t>
  </si>
  <si>
    <t>vinorelbine 25mg/m2 D1, D8 q 3 weeks</t>
  </si>
  <si>
    <t>2차 이상의 기존 항암요법에 실패한 진행성 소세포폐암(LD, ED)</t>
  </si>
  <si>
    <t xml:space="preserve"> 악성 흉막 중피종</t>
  </si>
  <si>
    <t>uterine serous carcinoma</t>
  </si>
  <si>
    <t>연부조직육종</t>
    <phoneticPr fontId="19" type="noConversion"/>
  </si>
  <si>
    <t>nivolumab + ipilimumab</t>
  </si>
  <si>
    <t xml:space="preserve">ipilimumab 1mg/kg IV + nivolumab 3mg/kg IV Q3W 4cycle 후
nivolumab 단독요법 3mg/kg IV Q2W
</t>
  </si>
  <si>
    <t xml:space="preserve">paclitaxel 135mg/m2, D1 + Ifosfamide 1.6g/m2  D1-3, q3 weeks for 8cycles </t>
    <phoneticPr fontId="19" type="noConversion"/>
  </si>
  <si>
    <t>paclitaxel 175mg/m2 + carboplatin AUC 5 +  trastuzumab 8mg/kg(loading dose), 6mg/kg(subsequent dose)  
q 3weeks</t>
    <phoneticPr fontId="19" type="noConversion"/>
  </si>
  <si>
    <t>고식적요법(palliative)</t>
    <phoneticPr fontId="19" type="noConversion"/>
  </si>
  <si>
    <t>1차 이상</t>
    <phoneticPr fontId="19" type="noConversion"/>
  </si>
  <si>
    <t>HER2/neu 양성이면서 stage Ⅲ, Ⅳ 또는 재발성 uterine serous carcinoma(IHC3+ 또는 IHC2+, 단, IHC2+인 경우 FISH로 확인)</t>
    <phoneticPr fontId="19" type="noConversion"/>
  </si>
  <si>
    <t>수술불가능, 전이성 UPS(undifferentiated pleomorphic sarcoma), LMS(leiomyosarcoma), myxofibrosarcoma, angiosarcoma</t>
    <phoneticPr fontId="19" type="noConversion"/>
  </si>
  <si>
    <t>-</t>
    <phoneticPr fontId="19" type="noConversion"/>
  </si>
  <si>
    <t>다음의 조건을 만족하는 고위험 신경모세포종 및 진단시 18세 이하 고위험 소아 뇌종양에서 자가 조혈모세포이식 전처치요법
 - 고위험 신경모세포종 : 진단시 stage 3-4, 재발성
 - 고위험 소아 청소년 뇌종양
① 진단 시 3세 이상의 고위험군  medulloblastoma, CNS PNET, Chroid plexus carcinoma, pineoblastoma이면서 수술 후 잔존 종양의 크기가 1.5cm2 이상이거나 leptomeningeal seeding이 있는 경우
② 수술이나 항암화학요법에 부분반응 이상을 보이는 ATRT
③ 진단 시 3세 이하의 영유아 뇌종양
④ 재발한 medulloblastoma/CNS PNET/ATRT/ Chroid plexus carcinoma/ pineoblastoma /intracranial germ cell tumor</t>
    <phoneticPr fontId="19" type="noConversion"/>
  </si>
  <si>
    <t>급성림프모구백혈병</t>
    <phoneticPr fontId="19" type="noConversion"/>
  </si>
  <si>
    <t>cyclophosphamide + cytarabine + mercaptopurine + vincristine + L-asparaginase + ruxolitinib</t>
    <phoneticPr fontId="19" type="noConversion"/>
  </si>
  <si>
    <t xml:space="preserve"> 1. 초기 진단시 연령이 만 18세 미만이고
 2. blinatumomab 등 CD19항원을 표적으로 하는 면역요법을 시행하지 못하거나(CD19음성) 기존에 CD19항원에 대한 면역요법 치료를 받고 실패하였으며
 3. JAK-STAT pathway의 활성화를 일으키는 유전자 변이가 있는 재발한 또는 불응성 BCR-ABL1 fusion(-) 급성림프모구성백혈병</t>
    <phoneticPr fontId="19" type="noConversion"/>
  </si>
  <si>
    <t>2차 이상</t>
    <phoneticPr fontId="19" type="noConversion"/>
  </si>
  <si>
    <t>cyclophosphamide, cytarabine, mercaptopurine, vincristine, L-asparaginase 본인일부부담(5/100), ruxolitinib 약값 전액본인부담(100/100)</t>
    <phoneticPr fontId="19" type="noConversion"/>
  </si>
  <si>
    <t>cyclophosphamide 1000mg/m2 D1, D29
Cytarabine 75mg/m2 D1-4, D8-11, D29-32, D36-39
6-mercaptopurine PO 60 mg/m2 D1-14, D29-42
vincristine 1.5mg/m2 D15, 22, 43, 50
L-asparaginase 6000U/m2 D15-17, D22-24, D43-45, D50-52
Ruxolitinib 40mg/m2 bid PO D1-14, D29-42
max 2 cycles</t>
    <phoneticPr fontId="19" type="noConversion"/>
  </si>
  <si>
    <t>Interferon alpha, PEG-Interferon alpha</t>
    <phoneticPr fontId="19" type="noConversion"/>
  </si>
  <si>
    <t xml:space="preserve">○ Interferon alpha : 3,000,000 IU SC, 3 times weekly (D 1,3,5)
○ PEG- Interferon alpha 
  1) Severe disease (cardiovascular or CNS involvement): PEG-interferon α-2a 180㎍ SC, weekly
  2) Not severe disease : PEG-interferon α-2a 135㎍ SC, weekly
</t>
    <phoneticPr fontId="19" type="noConversion"/>
  </si>
  <si>
    <t>rituximab + bendamustine</t>
    <phoneticPr fontId="19" type="noConversion"/>
  </si>
  <si>
    <t>BeEAM(bendamustine + etoposide + cytarabine + melphalan)</t>
    <phoneticPr fontId="19" type="noConversion"/>
  </si>
  <si>
    <t>투여대상 확대: 2013.12.15일자
/FL은 허가사항 추가로 허초대상 아님</t>
    <phoneticPr fontId="19" type="noConversion"/>
  </si>
  <si>
    <t>대상약제 확대: 2018.9.15
(신청 후 가능)</t>
    <phoneticPr fontId="19" type="noConversion"/>
  </si>
  <si>
    <r>
      <t xml:space="preserve">65세 이상 혹은 고용량 항암화학요법(R-CHOP 또는 R-Hyper CVAD)에 견디지 못하는 CD20 양성 외투세포림프종(mantle cell lymphoma) 또는  Low grade B cell lymphoma 환자 중 새로이 진단된 Ann Arbor stage III/IV - (Low grade B cell lymphoma : </t>
    </r>
    <r>
      <rPr>
        <strike/>
        <sz val="10"/>
        <color indexed="8"/>
        <rFont val="돋움"/>
        <family val="3"/>
        <charset val="129"/>
      </rPr>
      <t>1) follicular lymphoma</t>
    </r>
    <r>
      <rPr>
        <sz val="10"/>
        <color indexed="8"/>
        <rFont val="돋움"/>
        <family val="3"/>
        <charset val="129"/>
      </rPr>
      <t>(허가대상)</t>
    </r>
    <r>
      <rPr>
        <strike/>
        <sz val="10"/>
        <color indexed="8"/>
        <rFont val="돋움"/>
        <family val="3"/>
        <charset val="129"/>
      </rPr>
      <t>,</t>
    </r>
    <r>
      <rPr>
        <sz val="10"/>
        <color indexed="8"/>
        <rFont val="돋움"/>
        <family val="3"/>
        <charset val="129"/>
      </rPr>
      <t xml:space="preserve"> 1) marginal zone lymphomam, 2) lymphoplasmacytic lymphoma / Waldenstrom's macroglobulinemia, 3) small lymphocytic lymphoma)</t>
    </r>
    <phoneticPr fontId="19" type="noConversion"/>
  </si>
  <si>
    <t>재발, 불응성소아(1세 ～ 21세) 신경모세포종 &lt;이전에 topotecan 사용경험이 있는 환자는 제외&gt;</t>
    <phoneticPr fontId="19" type="noConversion"/>
  </si>
  <si>
    <t xml:space="preserve">irinotecan + vincristine + cisplatin + etoposide + cyclophosphamide
</t>
  </si>
  <si>
    <t>cetuximab+irinotecan</t>
  </si>
  <si>
    <t>cyclophosphamide</t>
  </si>
  <si>
    <r>
      <t xml:space="preserve">(anastrozole or letrozole) </t>
    </r>
    <r>
      <rPr>
        <sz val="10"/>
        <color indexed="8"/>
        <rFont val="맑은 고딕"/>
        <family val="3"/>
        <charset val="129"/>
      </rPr>
      <t>±</t>
    </r>
    <r>
      <rPr>
        <sz val="10"/>
        <color indexed="8"/>
        <rFont val="돋움"/>
        <family val="3"/>
        <charset val="129"/>
      </rPr>
      <t xml:space="preserve"> leuprolide</t>
    </r>
  </si>
  <si>
    <t>vinorelbine + cyclophosphamide po</t>
  </si>
  <si>
    <t>oxaliplatin + irinotecan + gemcitabine</t>
  </si>
  <si>
    <t xml:space="preserve"> MET exon 14 skipping mutation or amplification이 있는 비소세포폐암</t>
  </si>
  <si>
    <t>이전 치료에 반응 없는 EGFR 음성, RAS 정상형(wild type)인 전이성 직결장암</t>
  </si>
  <si>
    <t>소아(만 18세 이하) 연조직육종</t>
  </si>
  <si>
    <t>재발성 또는 불응성 소아청소년 유잉육종 (진단시 18세 미만)</t>
  </si>
  <si>
    <t>재발성 또는 불응성 소아청소년 연조직육종 (진단시 18세 미만)</t>
  </si>
  <si>
    <t>진단시 18세 미만의 재발성 또는 불응성 골육종</t>
  </si>
  <si>
    <t>소아(만 18세 이하) 횡문근육종</t>
  </si>
  <si>
    <t xml:space="preserve">vincristine, cisplatin, etoposide, cyclophosphamide는  본인일부부담(5/100),  irinotecan 약값 전액본인부담(100/100)
</t>
  </si>
  <si>
    <t xml:space="preserve">irinotecan 50mg/m2 IV D1-5
temozolomide 100mg/m2 PO D1-5(혈액학적 독성이 뚜렷하지 않은 경우 2주기부터 125mg/m2로 증량) 
every 4 weeks
</t>
  </si>
  <si>
    <t>Crizotinib 250mg bid
1 cycle : 4 weeks</t>
  </si>
  <si>
    <t xml:space="preserve">irinotecan 300 mg/m2, iv, d0
vincristine 2 mg/m2 [max 2mg], iv d0
cisplatin 60 mg/m2, iv, d0
cyclophosphamide 1,000 mg/m2, iv, d1
etoposide 100 mg/m2/day, iv, d0–2
q 4weeks
</t>
  </si>
  <si>
    <t>cetuximab 400mg/m2 (D1) -&gt; 250mg/m2(D8) weekly
irinotecan 180mg/m2 (D1) biweekly</t>
  </si>
  <si>
    <t xml:space="preserve"> #Irinotecan 
 50mg/m2/day IV over 1hr, 5 days (250mg/m2/course) 
 # Temozolomide 
 150mg/m2/day PO, 5 days (750mg/m2/course) 
 # 3주 또는 4주 주기로 투여</t>
  </si>
  <si>
    <t xml:space="preserve"> Cyclophosphamide  25mg/m2/day
4주투여를 1주기로 함</t>
  </si>
  <si>
    <t>anastrozole 1mg qd daily or letrozole 1mg qd daily
- 임상적 필요에 따라 5mg qd까지 증량 가능
화학적 거세가 필요한 경우에 한하여 leuprolide 3.75mg q 3 weeks</t>
  </si>
  <si>
    <t xml:space="preserve">Vinorelbine 25 mg/m2 I.V. on day 1, 8, 15 + Cyclophosphamide 25 mg/m2 p.o. daily 
(4주 간격 투여) </t>
  </si>
  <si>
    <t>D1: oxaliplatin 85mg/m2 + irinotecan 175mg/m2 + gemcitabine 1000mg/m2
D8, D15: gemcitabine 1000mg/m2 (q 4주 간격)</t>
  </si>
  <si>
    <t xml:space="preserve">18세 이하 소아로서 수술, 항암화학치료, 방사선치료를 모두 시행 후 재발성, 불응성인 CNS embryonal tumor (단 3세 미만은 방사선 치료를 시행하지 않은 경우도 포함) </t>
    <phoneticPr fontId="19" type="noConversion"/>
  </si>
  <si>
    <t>21세 이하의 Relapsed/refractory CNS embryonal tumor</t>
    <phoneticPr fontId="19" type="noConversion"/>
  </si>
  <si>
    <t>Epithelioid hemangioendothelioma로 진단된 환자</t>
    <phoneticPr fontId="19" type="noConversion"/>
  </si>
  <si>
    <t>Benign metastasizing leiomyomas(estrogen receptor or progesterone receptor positive)</t>
    <phoneticPr fontId="19" type="noConversion"/>
  </si>
  <si>
    <t>CNS embryonal tumor</t>
    <phoneticPr fontId="19" type="noConversion"/>
  </si>
  <si>
    <t>Epithelioid hemangioendothelioma</t>
    <phoneticPr fontId="19" type="noConversion"/>
  </si>
  <si>
    <t>metastasizing leiomyoma</t>
    <phoneticPr fontId="19" type="noConversion"/>
  </si>
  <si>
    <t>유잉육종(Ewing's sarcoma)</t>
    <phoneticPr fontId="19" type="noConversion"/>
  </si>
  <si>
    <t>중추신경계를 침범한 랑게르한스 세포 조직구증에 vincristine+cytarabine</t>
  </si>
  <si>
    <t>재발불응성 비인두암에 Oxaliplatin + doxorubicin(2차이상, 고식적요법)</t>
  </si>
  <si>
    <t>표준치료에 불응성인 전이성 비인두암에 Paclitaxel + Carboplatin + Gemcitabine 병용(2차이상, 고식적요법)</t>
  </si>
  <si>
    <t>1차 치료에 실패한 Castleman’s disease에 rituximab 단독요법(2차 이상, 고식적요법)</t>
  </si>
  <si>
    <t>수술이 불가능하며 기존의 표준치료 항암요법 (‘pemetrexed + cisplatin’)에도 진행한 악성 복막중피종에 ‘gemcitabine + carboplatin’ 병용요법(2차 이상, 고식적요법)</t>
  </si>
  <si>
    <t>Urethral adenocarcinoma에 temsirolimus(1차이상, 고식적요법)</t>
  </si>
  <si>
    <t>결장직장암으로 인한 복막암종증에 oxaliplatin HIPEC (adjuvant)</t>
  </si>
  <si>
    <t>간세포성암에 ramucirumab</t>
  </si>
  <si>
    <t>자궁내막암에 CCRT(cisplatin+RT)+paclitaxel + carboplatin(수술후 보조요법)</t>
  </si>
  <si>
    <t>치료에 불응하는 HER2(+) mCRC에 trastuzumab+lapatinib (4차 이상, 고식적 요법)</t>
  </si>
  <si>
    <t>수술불가능, 전이성 LMS에 eribulin(3차이상, 고식적요법)</t>
  </si>
  <si>
    <t>윌름즈종양에 gefitinib(3차 이상, 고식적요법)</t>
  </si>
  <si>
    <t>소장선암에 S-1 단독요법 (1차이상, 고식적요법)</t>
  </si>
  <si>
    <t>전립선암에 pembrolizumab(3차 이상, 고식적요법)</t>
  </si>
  <si>
    <t>glioblastoma에 nivolumab 단독요법(3차 이상, 고식적요법)</t>
  </si>
  <si>
    <t>이전 cisplatin based 항암요법에 실패한 전이성, 재발성 자궁경부암 환자에게 pemetrexed요법(2차 이상, 고식적요법)</t>
  </si>
  <si>
    <t>백금을 포함하지 않은 1차 항암요법 이후 진행된 비편평상피 비소세포폐암에 pemetrexed + platinum (2차 이상, 고식적요법)</t>
  </si>
  <si>
    <t>Lymphomatoid granulomatosis에 'R-CVP(rituximab, cyclophosphamige, vincristine, prednisolone)'요법(1차, 고식적요법)</t>
    <phoneticPr fontId="10" type="noConversion"/>
  </si>
  <si>
    <t>조직구증</t>
    <phoneticPr fontId="10" type="noConversion"/>
  </si>
  <si>
    <t>두경부암</t>
    <phoneticPr fontId="10" type="noConversion"/>
  </si>
  <si>
    <t>기타암</t>
    <phoneticPr fontId="10" type="noConversion"/>
  </si>
  <si>
    <t>비호지킨림프종</t>
    <phoneticPr fontId="10" type="noConversion"/>
  </si>
  <si>
    <t>복막중피종</t>
    <phoneticPr fontId="10" type="noConversion"/>
  </si>
  <si>
    <t>방광암</t>
    <phoneticPr fontId="10" type="noConversion"/>
  </si>
  <si>
    <t>직결장암</t>
    <phoneticPr fontId="10" type="noConversion"/>
  </si>
  <si>
    <t>간담도암</t>
    <phoneticPr fontId="10" type="noConversion"/>
  </si>
  <si>
    <t>자궁내막암</t>
    <phoneticPr fontId="10" type="noConversion"/>
  </si>
  <si>
    <t>자궁암</t>
    <phoneticPr fontId="10" type="noConversion"/>
  </si>
  <si>
    <t>전립선암</t>
    <phoneticPr fontId="10" type="noConversion"/>
  </si>
  <si>
    <t>중추신경계암</t>
    <phoneticPr fontId="10" type="noConversion"/>
  </si>
  <si>
    <t>자궁경부암</t>
    <phoneticPr fontId="10" type="noConversion"/>
  </si>
  <si>
    <t>갑상선암</t>
    <phoneticPr fontId="10" type="noConversion"/>
  </si>
  <si>
    <t>치료에 불응하는 HER2양성 대장암에 trastuzumab+lapatinib (4차 이상, 고식적요법)</t>
    <phoneticPr fontId="10" type="noConversion"/>
  </si>
  <si>
    <t>BRAF V600E 변이 있는 미분화 갑상선암에 dabrafenib+trametinib (1차 이상, 고식적요법)</t>
    <phoneticPr fontId="10" type="noConversion"/>
  </si>
  <si>
    <t>항문암</t>
    <phoneticPr fontId="10" type="noConversion"/>
  </si>
  <si>
    <t>만성골수성백혈병</t>
    <phoneticPr fontId="10" type="noConversion"/>
  </si>
  <si>
    <t>T315I 유번자 변이 있는 18세 미만 CML에 ponatinib (2차 이상, 재관해요법)</t>
    <phoneticPr fontId="10" type="noConversion"/>
  </si>
  <si>
    <t>advanced relapsed 항문암에 DCF(docetaxel+cisplatin+fluorouracil) / modified DCF (2차 이상, 고식적요법)</t>
    <phoneticPr fontId="10" type="noConversion"/>
  </si>
  <si>
    <t>투여대상 확대: 2018.7.16.
(신청 후 가능)</t>
    <phoneticPr fontId="19" type="noConversion"/>
  </si>
  <si>
    <t>vinorelbine + cyclophosphamide po</t>
    <phoneticPr fontId="19" type="noConversion"/>
  </si>
  <si>
    <t>비소세포폐암</t>
    <phoneticPr fontId="10" type="noConversion"/>
  </si>
  <si>
    <t>기타암</t>
    <phoneticPr fontId="10" type="noConversion"/>
  </si>
  <si>
    <t>대체 치료법이 없는 재발성, 전이성 thymic carcinoma 환자에 TS-1 단독요법 (3차 이상, 고식적요법)</t>
    <phoneticPr fontId="10" type="noConversion"/>
  </si>
  <si>
    <t>marginal zone B-cell lymphoma에 Rituximab Inralesional injection</t>
    <phoneticPr fontId="10" type="noConversion"/>
  </si>
  <si>
    <t>비호지킨림프종</t>
    <phoneticPr fontId="10" type="noConversion"/>
  </si>
  <si>
    <t>연부조직육종</t>
    <phoneticPr fontId="10" type="noConversion"/>
  </si>
  <si>
    <r>
      <t xml:space="preserve"> - 건강보험심사평가원에 접수된 “허가초과 항암요법”에 대한 안내입니다.
  ○ 신청하고자 하는 허가초과 항암요법이 본파일의 </t>
    </r>
    <r>
      <rPr>
        <u/>
        <sz val="14"/>
        <color indexed="9"/>
        <rFont val="맑은 고딕"/>
        <family val="3"/>
        <charset val="129"/>
      </rPr>
      <t>〈검토 중인 허가초과 항암요법〉</t>
    </r>
    <r>
      <rPr>
        <sz val="14"/>
        <color indexed="9"/>
        <rFont val="맑은 고딕"/>
        <family val="3"/>
        <charset val="129"/>
      </rPr>
      <t xml:space="preserve">일 경우에는 
      그 심의결과를 기다려 주시기 바랍니다.
  ○ "암환자에게 처방․투여하는 약제에 대한 요양급여의 적용기준 및 방법에 관한 세부사항" 중 
      [별표]「허가 또는 신고범위 초과 항암요법 사용 승인에 관한 기준 및 절차」에 의거하여 신청자격이 있는 
      요양기관에 한하여 신청가능한 </t>
    </r>
    <r>
      <rPr>
        <u/>
        <sz val="14"/>
        <color indexed="9"/>
        <rFont val="맑은 고딕"/>
        <family val="3"/>
        <charset val="129"/>
      </rPr>
      <t>&lt;인정되고 있는 허가초과 항암요법&gt;</t>
    </r>
    <r>
      <rPr>
        <sz val="14"/>
        <color indexed="9"/>
        <rFont val="맑은 고딕"/>
        <family val="3"/>
        <charset val="129"/>
      </rPr>
      <t xml:space="preserve">을 안내하오니 참고하시기 바랍니다.
      &lt;건강보험심사평가원 공고 제2018-160호,2018.6.28.&gt;
  ※ 대한소아혈액종양학회에서 인증한 세부전문의 자격을 득한 혈액종양분야 소아청소년과 전문의가 상근하지
     아니한 요양기관에서는 19세이하 소아청소년과 환자에 대해서는 사전신청요법을 시행할 수 없음을 
     알려드리오니 참고하시기 바랍니다.
  ※ 1년 단위의 사용 내역을 주기적으로 제출해야 하며, 전년의 실적을 후년 3월까지(1.1~3.31) 
     제출해야 하며(예: 2018년 실적을 2019년 3월까지 제출), 기간 내 사후평가 자료 미제출 시 1회 경고, 
     연속 2회 미제출시 허가초과 항암요법 사용 제한되므로 자료 제출에 협조하여 주시기 바랍니다.
  ☞ 자료제출서식은 우리원 홈페이지에 공개된 서식(건강보험심사평가원 홈페이지 &gt; 의료정보 &gt; 
      암질환사용약제및요법 &gt; FAQ &gt; 93번. 게시제목 “허가초과 항암요법 신청 및 사후평가 제출 
      서식 변경 안내” 참조)에 따라 작성하여 제출하여 주시기 바람
</t>
    </r>
    <phoneticPr fontId="10" type="noConversion"/>
  </si>
  <si>
    <t xml:space="preserve">□ 검토 중인 허가초과 항암요법
☞ 아래 요법은 신청자료의 보완 등의 사유로 심의 날짜가 지연될 수 있으며, 아래 요법 외 허가초과 항암 요법은 지속적으로 접수되고 있음.
</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</si>
</sst>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quot;₩&quot;* #,##0_-;_-&quot;₩&quot;* &quot;-&quot;_-;_-@_-"/>
    <numFmt numFmtId="176" formatCode="&quot;총&quot;\ General&quot;개 요법 인정중&quot;"/>
    <numFmt numFmtId="177" formatCode="yyyy&quot;년&quot;\ m&quot;월&quot;\ d&quot;일 현재&quot;;@"/>
    <numFmt numFmtId="178" formatCode="&quot;총 &quot;General&quot;항목&quot;"/>
  </numFmts>
  <fonts count="35">
    <font>
      <sz val="11"/>
      <color theme="1"/>
      <name val="맑은 고딕"/>
      <family val="3"/>
      <charset val="129"/>
      <scheme val="minor"/>
    </font>
    <font>
      <sz val="11"/>
      <color theme="1"/>
      <name val="맑은 고딕"/>
      <family val="2"/>
      <charset val="129"/>
      <scheme val="minor"/>
    </font>
    <font>
      <sz val="11"/>
      <color theme="1"/>
      <name val="맑은 고딕"/>
      <family val="2"/>
      <charset val="129"/>
      <scheme val="minor"/>
    </font>
    <font>
      <sz val="11"/>
      <name val="돋움"/>
      <family val="3"/>
      <charset val="129"/>
    </font>
    <font>
      <sz val="10"/>
      <color indexed="8"/>
      <name val="돋움"/>
      <family val="3"/>
      <charset val="129"/>
    </font>
    <font>
      <sz val="10"/>
      <color indexed="8"/>
      <name val="Arial"/>
      <family val="2"/>
    </font>
    <font>
      <sz val="8"/>
      <name val="맑은 고딕"/>
      <family val="3"/>
      <charset val="129"/>
    </font>
    <font>
      <b/>
      <sz val="12"/>
      <color indexed="9"/>
      <name val="맑은 고딕"/>
      <family val="3"/>
      <charset val="129"/>
    </font>
    <font>
      <sz val="8"/>
      <name val="돋움"/>
      <family val="3"/>
      <charset val="129"/>
    </font>
    <font>
      <sz val="10"/>
      <name val="돋움"/>
      <family val="3"/>
      <charset val="129"/>
    </font>
    <font>
      <sz val="8"/>
      <name val="맑은 고딕"/>
      <family val="3"/>
      <charset val="129"/>
    </font>
    <font>
      <b/>
      <sz val="14"/>
      <color indexed="9"/>
      <name val="맑은 고딕"/>
      <family val="3"/>
      <charset val="129"/>
    </font>
    <font>
      <sz val="14"/>
      <color indexed="9"/>
      <name val="맑은 고딕"/>
      <family val="3"/>
      <charset val="129"/>
    </font>
    <font>
      <b/>
      <sz val="10"/>
      <name val="돋움"/>
      <family val="3"/>
      <charset val="129"/>
    </font>
    <font>
      <b/>
      <sz val="10"/>
      <color indexed="8"/>
      <name val="돋움"/>
      <family val="3"/>
      <charset val="129"/>
    </font>
    <font>
      <b/>
      <sz val="10"/>
      <color indexed="9"/>
      <name val="맑은 고딕"/>
      <family val="3"/>
      <charset val="129"/>
    </font>
    <font>
      <b/>
      <sz val="16"/>
      <color indexed="9"/>
      <name val="맑은 고딕"/>
      <family val="3"/>
      <charset val="129"/>
    </font>
    <font>
      <sz val="10"/>
      <color indexed="8"/>
      <name val="휴먼명조"/>
      <family val="3"/>
      <charset val="129"/>
    </font>
    <font>
      <sz val="11"/>
      <color indexed="8"/>
      <name val="맑은 고딕"/>
      <family val="3"/>
      <charset val="129"/>
    </font>
    <font>
      <sz val="8"/>
      <name val="맑은 고딕"/>
      <family val="3"/>
      <charset val="129"/>
    </font>
    <font>
      <sz val="11"/>
      <color theme="1"/>
      <name val="맑은 고딕"/>
      <family val="3"/>
      <charset val="129"/>
      <scheme val="minor"/>
    </font>
    <font>
      <sz val="11"/>
      <color theme="0"/>
      <name val="맑은 고딕"/>
      <family val="3"/>
      <charset val="129"/>
      <scheme val="minor"/>
    </font>
    <font>
      <sz val="10"/>
      <color theme="1"/>
      <name val="돋움"/>
      <family val="3"/>
      <charset val="129"/>
    </font>
    <font>
      <sz val="11"/>
      <color theme="1"/>
      <name val="맑은 고딕"/>
      <family val="3"/>
      <charset val="129"/>
    </font>
    <font>
      <b/>
      <sz val="10"/>
      <color theme="1"/>
      <name val="돋움"/>
      <family val="3"/>
      <charset val="129"/>
    </font>
    <font>
      <sz val="11"/>
      <color theme="1"/>
      <name val="돋움"/>
      <family val="3"/>
      <charset val="129"/>
    </font>
    <font>
      <sz val="11"/>
      <color theme="1"/>
      <name val="맑은 고딕"/>
      <family val="2"/>
      <charset val="129"/>
      <scheme val="minor"/>
    </font>
    <font>
      <strike/>
      <sz val="10"/>
      <color indexed="8"/>
      <name val="돋움"/>
      <family val="3"/>
      <charset val="129"/>
    </font>
    <font>
      <sz val="10"/>
      <color indexed="8"/>
      <name val="맑은 고딕"/>
      <family val="3"/>
      <charset val="129"/>
    </font>
    <font>
      <sz val="11"/>
      <name val="맑은 고딕"/>
      <family val="3"/>
      <charset val="129"/>
      <scheme val="minor"/>
    </font>
    <font>
      <u/>
      <sz val="14"/>
      <color indexed="9"/>
      <name val="맑은 고딕"/>
      <family val="3"/>
      <charset val="129"/>
    </font>
    <font>
      <b/>
      <sz val="9"/>
      <color indexed="9"/>
      <name val="맑은 고딕"/>
      <family val="3"/>
      <charset val="129"/>
    </font>
    <font>
      <b/>
      <sz val="9"/>
      <name val="돋움"/>
      <family val="3"/>
      <charset val="129"/>
    </font>
    <font>
      <sz val="9"/>
      <color theme="1"/>
      <name val="돋움"/>
      <family val="3"/>
      <charset val="129"/>
    </font>
    <font>
      <sz val="9"/>
      <color theme="1"/>
      <name val="맑은 고딕"/>
      <family val="3"/>
      <charset val="129"/>
      <scheme val="minor"/>
    </font>
  </fonts>
  <fills count="16">
    <fill>
      <patternFill patternType="none"/>
    </fill>
    <fill>
      <patternFill patternType="gray125"/>
    </fill>
    <fill>
      <patternFill patternType="solid">
        <fgColor indexed="55"/>
        <bgColor indexed="64"/>
      </patternFill>
    </fill>
    <fill>
      <patternFill patternType="solid">
        <fgColor indexed="62"/>
        <bgColor indexed="64"/>
      </patternFill>
    </fill>
    <fill>
      <patternFill patternType="solid">
        <fgColor indexed="56"/>
        <bgColor indexed="64"/>
      </patternFill>
    </fill>
    <fill>
      <patternFill patternType="solid">
        <fgColor theme="4"/>
      </patternFill>
    </fill>
    <fill>
      <patternFill patternType="solid">
        <fgColor theme="8"/>
      </patternFill>
    </fill>
    <fill>
      <patternFill patternType="solid">
        <fgColor theme="9"/>
      </patternFill>
    </fill>
    <fill>
      <patternFill patternType="solid">
        <fgColor rgb="FF00B0F0"/>
        <bgColor indexed="64"/>
      </patternFill>
    </fill>
    <fill>
      <patternFill patternType="solid">
        <fgColor rgb="FFFFFF00"/>
        <bgColor indexed="64"/>
      </patternFill>
    </fill>
    <fill>
      <patternFill patternType="solid">
        <fgColor rgb="FFFFC7CE"/>
        <bgColor indexed="64"/>
      </patternFill>
    </fill>
    <fill>
      <patternFill patternType="solid">
        <fgColor theme="0" tint="-0.24994659260841701"/>
        <bgColor indexed="64"/>
      </patternFill>
    </fill>
    <fill>
      <patternFill patternType="solid">
        <fgColor rgb="FF7030A0"/>
        <bgColor indexed="64"/>
      </patternFill>
    </fill>
    <fill>
      <patternFill patternType="solid">
        <fgColor theme="3" tint="0.79998168889431442"/>
        <bgColor indexed="64"/>
      </patternFill>
    </fill>
    <fill>
      <patternFill patternType="solid">
        <fgColor theme="0"/>
        <bgColor indexed="64"/>
      </patternFill>
    </fill>
    <fill>
      <patternFill patternType="solid">
        <fgColor rgb="FFFFCC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253">
    <xf numFmtId="0" fontId="0"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14" fillId="8" borderId="1" applyNumberFormat="0" applyProtection="0">
      <alignment horizontal="center" vertical="center" wrapText="1" shrinkToFit="1"/>
    </xf>
    <xf numFmtId="0" fontId="14" fillId="9" borderId="1" applyNumberFormat="0" applyProtection="0">
      <alignment horizontal="center" vertical="center" wrapText="1" shrinkToFit="1"/>
    </xf>
    <xf numFmtId="0" fontId="14" fillId="10" borderId="1" applyNumberFormat="0" applyProtection="0">
      <alignment horizontal="center" vertical="center" wrapText="1" shrinkToFit="1"/>
    </xf>
    <xf numFmtId="0" fontId="14" fillId="11" borderId="1" applyNumberFormat="0" applyProtection="0">
      <alignment horizontal="center" vertical="center" wrapText="1" shrinkToFit="1"/>
    </xf>
    <xf numFmtId="0" fontId="4" fillId="12" borderId="1" applyNumberFormat="0" applyProtection="0">
      <alignment horizontal="center" vertical="center" wrapText="1" shrinkToFit="1"/>
    </xf>
    <xf numFmtId="42" fontId="3" fillId="0" borderId="0" applyFont="0" applyFill="0" applyBorder="0" applyAlignment="0" applyProtection="0">
      <alignment vertical="center"/>
    </xf>
    <xf numFmtId="42" fontId="3" fillId="0" borderId="0" applyFont="0" applyFill="0" applyBorder="0" applyAlignment="0" applyProtection="0">
      <alignment vertical="center"/>
    </xf>
    <xf numFmtId="0" fontId="9" fillId="0" borderId="0" applyNumberFormat="0" applyBorder="0" applyProtection="0">
      <alignment horizontal="center"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applyNumberFormat="0" applyBorder="0" applyProtection="0">
      <alignment horizontal="center" vertical="center"/>
    </xf>
    <xf numFmtId="0" fontId="20" fillId="0" borderId="0">
      <alignment vertical="center"/>
    </xf>
    <xf numFmtId="0" fontId="20" fillId="0" borderId="0">
      <alignment vertical="center"/>
    </xf>
    <xf numFmtId="0" fontId="20" fillId="0" borderId="0">
      <alignment vertical="center"/>
    </xf>
    <xf numFmtId="0" fontId="5" fillId="0" borderId="0"/>
    <xf numFmtId="0" fontId="5" fillId="0" borderId="0"/>
    <xf numFmtId="0" fontId="3" fillId="0" borderId="0">
      <alignment vertical="center"/>
    </xf>
    <xf numFmtId="0" fontId="14" fillId="8" borderId="1" applyNumberFormat="0" applyProtection="0">
      <alignment horizontal="center" vertical="center" wrapText="1" shrinkToFit="1"/>
    </xf>
    <xf numFmtId="0" fontId="13" fillId="15" borderId="1" applyNumberFormat="0" applyProtection="0">
      <alignment horizontal="center" vertical="center"/>
    </xf>
    <xf numFmtId="0" fontId="26" fillId="0" borderId="0">
      <alignment vertical="center"/>
    </xf>
    <xf numFmtId="0" fontId="20" fillId="0" borderId="0">
      <alignment vertical="center"/>
    </xf>
    <xf numFmtId="0" fontId="2" fillId="0" borderId="0">
      <alignment vertical="center"/>
    </xf>
    <xf numFmtId="0" fontId="9" fillId="0" borderId="0" applyBorder="0" applyProtection="0">
      <alignment horizontal="center" vertical="center" wrapText="1"/>
    </xf>
    <xf numFmtId="0" fontId="9" fillId="0" borderId="0" applyNumberFormat="0" applyBorder="0" applyProtection="0">
      <alignment horizontal="center" vertical="center"/>
    </xf>
    <xf numFmtId="0" fontId="20" fillId="0" borderId="0">
      <alignment vertical="center"/>
    </xf>
    <xf numFmtId="0" fontId="20" fillId="0" borderId="0">
      <alignment vertical="center"/>
    </xf>
    <xf numFmtId="0" fontId="1" fillId="0" borderId="0">
      <alignment vertical="center"/>
    </xf>
  </cellStyleXfs>
  <cellXfs count="131">
    <xf numFmtId="0" fontId="0" fillId="0" borderId="0" xfId="0">
      <alignment vertical="center"/>
    </xf>
    <xf numFmtId="0" fontId="0" fillId="0" borderId="0" xfId="0">
      <alignment vertical="center"/>
    </xf>
    <xf numFmtId="0" fontId="9" fillId="0" borderId="1" xfId="59" applyFill="1" applyBorder="1" applyAlignment="1">
      <alignment horizontal="center" vertical="center" wrapText="1"/>
    </xf>
    <xf numFmtId="0" fontId="22" fillId="0" borderId="1" xfId="0" applyFont="1" applyFill="1" applyBorder="1" applyAlignment="1">
      <alignment horizontal="center" vertical="center" wrapText="1"/>
    </xf>
    <xf numFmtId="0" fontId="0" fillId="0" borderId="0" xfId="0" applyFont="1" applyFill="1">
      <alignment vertical="center"/>
    </xf>
    <xf numFmtId="0" fontId="22" fillId="0" borderId="1" xfId="0" applyFont="1" applyFill="1" applyBorder="1" applyAlignment="1">
      <alignment horizontal="center" vertical="center"/>
    </xf>
    <xf numFmtId="0" fontId="0" fillId="0" borderId="0" xfId="0" applyFill="1">
      <alignment vertical="center"/>
    </xf>
    <xf numFmtId="0" fontId="20" fillId="0" borderId="0" xfId="239">
      <alignment vertical="center"/>
    </xf>
    <xf numFmtId="176" fontId="11" fillId="3" borderId="2" xfId="1" applyNumberFormat="1" applyFont="1" applyFill="1" applyBorder="1" applyAlignment="1">
      <alignment horizontal="center" vertical="center" wrapText="1"/>
    </xf>
    <xf numFmtId="0" fontId="20" fillId="0" borderId="0" xfId="113" applyFill="1" applyBorder="1">
      <alignment vertical="center"/>
    </xf>
    <xf numFmtId="0" fontId="7" fillId="6" borderId="1" xfId="4" applyFont="1" applyBorder="1" applyAlignment="1">
      <alignment horizontal="center" vertical="center" wrapText="1"/>
    </xf>
    <xf numFmtId="0" fontId="7" fillId="6" borderId="1" xfId="4" applyFont="1" applyBorder="1" applyAlignment="1">
      <alignment horizontal="center" vertical="center" wrapText="1" shrinkToFit="1"/>
    </xf>
    <xf numFmtId="0" fontId="7" fillId="6" borderId="3" xfId="4" applyFont="1" applyBorder="1" applyAlignment="1">
      <alignment horizontal="center" vertical="center" wrapText="1" shrinkToFit="1"/>
    </xf>
    <xf numFmtId="0" fontId="14" fillId="0" borderId="1" xfId="81" applyFont="1" applyFill="1" applyBorder="1" applyAlignment="1">
      <alignment horizontal="center" vertical="center" wrapText="1" shrinkToFit="1"/>
    </xf>
    <xf numFmtId="0" fontId="4" fillId="0" borderId="1" xfId="81" applyFont="1" applyFill="1" applyBorder="1" applyAlignment="1">
      <alignment horizontal="center" vertical="center" wrapText="1" shrinkToFit="1"/>
    </xf>
    <xf numFmtId="0" fontId="4" fillId="0" borderId="4" xfId="81" applyFont="1" applyFill="1" applyBorder="1" applyAlignment="1">
      <alignment horizontal="center" vertical="center" wrapText="1" shrinkToFit="1"/>
    </xf>
    <xf numFmtId="0" fontId="4" fillId="0" borderId="0" xfId="81" applyFont="1" applyFill="1" applyBorder="1" applyAlignment="1">
      <alignment horizontal="center" vertical="center" wrapText="1" shrinkToFit="1"/>
    </xf>
    <xf numFmtId="0" fontId="13" fillId="0" borderId="1" xfId="242" applyFont="1" applyFill="1" applyBorder="1" applyAlignment="1">
      <alignment horizontal="center" vertical="center" wrapText="1"/>
    </xf>
    <xf numFmtId="0" fontId="13" fillId="14" borderId="1" xfId="113" applyFont="1" applyFill="1" applyBorder="1" applyAlignment="1">
      <alignment horizontal="center" vertical="center" wrapText="1"/>
    </xf>
    <xf numFmtId="0" fontId="14" fillId="14" borderId="1" xfId="54" applyFont="1" applyFill="1">
      <alignment horizontal="center" vertical="center" wrapText="1" shrinkToFit="1"/>
    </xf>
    <xf numFmtId="0" fontId="4" fillId="14" borderId="1" xfId="54" applyFont="1" applyFill="1">
      <alignment horizontal="center" vertical="center" wrapText="1" shrinkToFit="1"/>
    </xf>
    <xf numFmtId="0" fontId="4" fillId="14" borderId="1" xfId="163" applyFont="1" applyFill="1" applyBorder="1" applyAlignment="1">
      <alignment horizontal="center" vertical="center" wrapText="1" shrinkToFit="1"/>
    </xf>
    <xf numFmtId="0" fontId="4" fillId="14" borderId="4" xfId="163" applyFont="1" applyFill="1" applyBorder="1" applyAlignment="1">
      <alignment horizontal="center" vertical="center" wrapText="1" shrinkToFit="1"/>
    </xf>
    <xf numFmtId="0" fontId="4" fillId="14" borderId="1" xfId="113" applyFont="1" applyFill="1" applyBorder="1" applyAlignment="1">
      <alignment horizontal="center" vertical="center" wrapText="1" shrinkToFit="1"/>
    </xf>
    <xf numFmtId="0" fontId="13" fillId="14" borderId="1" xfId="54" applyFont="1" applyFill="1">
      <alignment horizontal="center" vertical="center" wrapText="1" shrinkToFit="1"/>
    </xf>
    <xf numFmtId="0" fontId="13" fillId="0" borderId="1" xfId="113" applyFont="1" applyFill="1" applyBorder="1" applyAlignment="1">
      <alignment horizontal="center" vertical="center" wrapText="1"/>
    </xf>
    <xf numFmtId="0" fontId="14" fillId="0" borderId="1" xfId="54" applyFont="1" applyFill="1">
      <alignment horizontal="center" vertical="center" wrapText="1" shrinkToFit="1"/>
    </xf>
    <xf numFmtId="0" fontId="4" fillId="0" borderId="1" xfId="113" applyFont="1" applyFill="1" applyBorder="1" applyAlignment="1">
      <alignment horizontal="center" vertical="center" wrapText="1" shrinkToFit="1"/>
    </xf>
    <xf numFmtId="0" fontId="4" fillId="0" borderId="4" xfId="113" applyFont="1" applyFill="1" applyBorder="1" applyAlignment="1">
      <alignment horizontal="center" vertical="center" wrapText="1" shrinkToFit="1"/>
    </xf>
    <xf numFmtId="0" fontId="4" fillId="0" borderId="1" xfId="163" applyFont="1" applyFill="1" applyBorder="1" applyAlignment="1">
      <alignment horizontal="center" vertical="center" wrapText="1" shrinkToFit="1"/>
    </xf>
    <xf numFmtId="0" fontId="4" fillId="0" borderId="1" xfId="81" applyNumberFormat="1" applyFont="1" applyFill="1" applyBorder="1" applyAlignment="1">
      <alignment horizontal="center" vertical="center" wrapText="1" shrinkToFit="1"/>
    </xf>
    <xf numFmtId="0" fontId="13" fillId="0" borderId="1" xfId="75" applyFont="1" applyFill="1" applyBorder="1" applyAlignment="1">
      <alignment horizontal="center" vertical="center" wrapText="1"/>
    </xf>
    <xf numFmtId="0" fontId="4" fillId="0" borderId="1" xfId="75" applyFont="1" applyFill="1" applyBorder="1" applyAlignment="1">
      <alignment horizontal="center" vertical="center" wrapText="1" shrinkToFit="1"/>
    </xf>
    <xf numFmtId="0" fontId="4" fillId="0" borderId="1" xfId="113" applyFont="1" applyFill="1" applyBorder="1" applyAlignment="1">
      <alignment horizontal="left" vertical="center" wrapText="1"/>
    </xf>
    <xf numFmtId="0" fontId="20" fillId="0" borderId="0" xfId="113" applyFont="1" applyFill="1" applyBorder="1">
      <alignment vertical="center"/>
    </xf>
    <xf numFmtId="0" fontId="4" fillId="0" borderId="2" xfId="75" applyFont="1" applyFill="1" applyBorder="1" applyAlignment="1">
      <alignment horizontal="center" vertical="center" wrapText="1" shrinkToFit="1"/>
    </xf>
    <xf numFmtId="0" fontId="13" fillId="0" borderId="1" xfId="76" applyFont="1" applyFill="1" applyBorder="1" applyAlignment="1">
      <alignment horizontal="center" vertical="center" wrapText="1"/>
    </xf>
    <xf numFmtId="0" fontId="4" fillId="0" borderId="1" xfId="77" applyFont="1" applyFill="1" applyBorder="1" applyAlignment="1">
      <alignment horizontal="center" vertical="center" wrapText="1" shrinkToFit="1"/>
    </xf>
    <xf numFmtId="0" fontId="13" fillId="0" borderId="5" xfId="75" applyFont="1" applyFill="1" applyBorder="1" applyAlignment="1">
      <alignment horizontal="center" vertical="center" wrapText="1"/>
    </xf>
    <xf numFmtId="0" fontId="4" fillId="0" borderId="4" xfId="75" applyFont="1" applyFill="1" applyBorder="1" applyAlignment="1">
      <alignment horizontal="center" vertical="center" wrapText="1" shrinkToFit="1"/>
    </xf>
    <xf numFmtId="0" fontId="4" fillId="0" borderId="1" xfId="54" applyFont="1" applyFill="1">
      <alignment horizontal="center" vertical="center" wrapText="1" shrinkToFit="1"/>
    </xf>
    <xf numFmtId="0" fontId="23" fillId="0" borderId="1" xfId="113" applyFont="1" applyFill="1" applyBorder="1" applyAlignment="1">
      <alignment horizontal="center" vertical="center"/>
    </xf>
    <xf numFmtId="0" fontId="14" fillId="0" borderId="1" xfId="113" applyFont="1" applyFill="1" applyBorder="1" applyAlignment="1">
      <alignment horizontal="center" vertical="center" wrapText="1" shrinkToFit="1"/>
    </xf>
    <xf numFmtId="0" fontId="24" fillId="0" borderId="1" xfId="113" applyFont="1" applyFill="1" applyBorder="1" applyAlignment="1">
      <alignment horizontal="center" vertical="center" wrapText="1"/>
    </xf>
    <xf numFmtId="0" fontId="4" fillId="0" borderId="1" xfId="236" applyFont="1" applyFill="1" applyBorder="1" applyAlignment="1">
      <alignment horizontal="center" vertical="center" wrapText="1" shrinkToFit="1"/>
    </xf>
    <xf numFmtId="0" fontId="13" fillId="0" borderId="1" xfId="236" applyFont="1" applyFill="1" applyBorder="1" applyAlignment="1">
      <alignment horizontal="center" vertical="center" wrapText="1"/>
    </xf>
    <xf numFmtId="0" fontId="14" fillId="0" borderId="0" xfId="81" applyFont="1" applyFill="1" applyBorder="1" applyAlignment="1">
      <alignment horizontal="center" vertical="center" wrapText="1" shrinkToFit="1"/>
    </xf>
    <xf numFmtId="0" fontId="20" fillId="0" borderId="1" xfId="113" applyFill="1" applyBorder="1" applyAlignment="1">
      <alignment horizontal="center" vertical="center"/>
    </xf>
    <xf numFmtId="0" fontId="24" fillId="0" borderId="1" xfId="113" applyFont="1" applyFill="1" applyBorder="1" applyAlignment="1">
      <alignment vertical="center" wrapText="1"/>
    </xf>
    <xf numFmtId="0" fontId="13" fillId="0" borderId="1" xfId="113" applyFont="1" applyFill="1" applyBorder="1" applyAlignment="1">
      <alignment horizontal="center" vertical="center"/>
    </xf>
    <xf numFmtId="0" fontId="22" fillId="0" borderId="1" xfId="113" applyFont="1" applyFill="1" applyBorder="1" applyAlignment="1">
      <alignment horizontal="center" vertical="center"/>
    </xf>
    <xf numFmtId="0" fontId="22" fillId="0" borderId="1" xfId="113" applyFont="1" applyFill="1" applyBorder="1" applyAlignment="1">
      <alignment horizontal="center" vertical="center" wrapText="1"/>
    </xf>
    <xf numFmtId="0" fontId="20" fillId="14" borderId="0" xfId="113" applyFill="1" applyBorder="1">
      <alignment vertical="center"/>
    </xf>
    <xf numFmtId="0" fontId="9" fillId="14" borderId="1" xfId="54" applyFont="1" applyFill="1">
      <alignment horizontal="center" vertical="center" wrapText="1" shrinkToFit="1"/>
    </xf>
    <xf numFmtId="0" fontId="9" fillId="0" borderId="1" xfId="54" applyFont="1" applyFill="1">
      <alignment horizontal="center" vertical="center" wrapText="1" shrinkToFit="1"/>
    </xf>
    <xf numFmtId="0" fontId="14" fillId="0" borderId="1" xfId="54" applyFont="1" applyFill="1" applyBorder="1" applyAlignment="1">
      <alignment horizontal="center" vertical="center" wrapText="1" shrinkToFit="1"/>
    </xf>
    <xf numFmtId="0" fontId="14" fillId="14" borderId="1" xfId="163" applyFont="1" applyFill="1" applyBorder="1" applyAlignment="1">
      <alignment horizontal="center" vertical="center" wrapText="1" shrinkToFit="1"/>
    </xf>
    <xf numFmtId="0" fontId="24" fillId="0" borderId="1" xfId="113" applyFont="1" applyFill="1" applyBorder="1" applyAlignment="1">
      <alignment horizontal="center" vertical="center"/>
    </xf>
    <xf numFmtId="49" fontId="4" fillId="0" borderId="1" xfId="81"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70" applyFont="1" applyFill="1" applyBorder="1" applyAlignment="1">
      <alignment horizontal="center" vertical="center" wrapText="1" shrinkToFit="1"/>
    </xf>
    <xf numFmtId="0" fontId="13" fillId="0" borderId="1" xfId="70" applyFont="1" applyFill="1" applyBorder="1" applyAlignment="1">
      <alignment horizontal="center" vertical="center" wrapText="1"/>
    </xf>
    <xf numFmtId="0" fontId="14" fillId="0" borderId="1" xfId="54" applyFont="1" applyFill="1" applyBorder="1">
      <alignment horizontal="center" vertical="center" wrapText="1" shrinkToFit="1"/>
    </xf>
    <xf numFmtId="0" fontId="4" fillId="0" borderId="1" xfId="0" applyFont="1" applyFill="1" applyBorder="1" applyAlignment="1">
      <alignment horizontal="center" vertical="center" wrapText="1" shrinkToFit="1"/>
    </xf>
    <xf numFmtId="0" fontId="4" fillId="0" borderId="1" xfId="236" applyFont="1" applyFill="1" applyBorder="1" applyAlignment="1">
      <alignment horizontal="center" vertical="center" wrapText="1" shrinkToFit="1"/>
    </xf>
    <xf numFmtId="0" fontId="13" fillId="0" borderId="1" xfId="236" applyFont="1" applyFill="1" applyBorder="1" applyAlignment="1">
      <alignment horizontal="center" vertical="center" wrapText="1"/>
    </xf>
    <xf numFmtId="0" fontId="4" fillId="0" borderId="1" xfId="236" applyFont="1" applyFill="1" applyBorder="1" applyAlignment="1">
      <alignment horizontal="left" vertical="center" wrapText="1" shrinkToFit="1"/>
    </xf>
    <xf numFmtId="0" fontId="4" fillId="0" borderId="1" xfId="54" applyFont="1" applyFill="1">
      <alignment horizontal="center" vertical="center" wrapText="1" shrinkToFit="1"/>
    </xf>
    <xf numFmtId="0" fontId="4" fillId="14" borderId="1" xfId="236" applyFont="1" applyFill="1" applyBorder="1" applyAlignment="1">
      <alignment horizontal="center" vertical="center" wrapText="1" shrinkToFit="1"/>
    </xf>
    <xf numFmtId="0" fontId="4" fillId="14" borderId="1" xfId="54" applyFont="1" applyFill="1">
      <alignment horizontal="center" vertical="center" wrapText="1" shrinkToFit="1"/>
    </xf>
    <xf numFmtId="0" fontId="13" fillId="0" borderId="1" xfId="59" applyFont="1" applyFill="1" applyBorder="1" applyAlignment="1">
      <alignment horizontal="center" vertical="center" wrapText="1"/>
    </xf>
    <xf numFmtId="0" fontId="9" fillId="0" borderId="1" xfId="59" applyFont="1" applyFill="1" applyBorder="1" applyAlignment="1">
      <alignment horizontal="center" vertical="center" wrapText="1"/>
    </xf>
    <xf numFmtId="0" fontId="14" fillId="0" borderId="1" xfId="54" applyFont="1" applyFill="1">
      <alignment horizontal="center" vertical="center" wrapText="1" shrinkToFit="1"/>
    </xf>
    <xf numFmtId="0" fontId="14" fillId="0" borderId="1" xfId="0" quotePrefix="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4" fillId="0" borderId="4" xfId="70" applyFont="1" applyFill="1" applyBorder="1" applyAlignment="1">
      <alignment horizontal="center" vertical="center" wrapText="1" shrinkToFit="1"/>
    </xf>
    <xf numFmtId="0" fontId="14" fillId="0" borderId="1" xfId="246" applyFont="1" applyFill="1" applyBorder="1" applyAlignment="1">
      <alignment horizontal="center" vertical="center"/>
    </xf>
    <xf numFmtId="0" fontId="14" fillId="0" borderId="1" xfId="246" quotePrefix="1" applyFont="1" applyFill="1" applyBorder="1" applyAlignment="1">
      <alignment horizontal="center" vertical="center"/>
    </xf>
    <xf numFmtId="0" fontId="9" fillId="0" borderId="1" xfId="59" quotePrefix="1" applyFont="1" applyFill="1" applyBorder="1" applyAlignment="1">
      <alignment horizontal="center" vertical="center" wrapText="1"/>
    </xf>
    <xf numFmtId="0" fontId="9" fillId="0" borderId="1" xfId="59" applyFont="1" applyFill="1" applyBorder="1" applyAlignment="1">
      <alignment horizontal="left" vertical="center" wrapText="1"/>
    </xf>
    <xf numFmtId="0" fontId="22" fillId="0" borderId="1" xfId="246" quotePrefix="1" applyFont="1" applyFill="1" applyBorder="1" applyAlignment="1">
      <alignment horizontal="center" vertical="center"/>
    </xf>
    <xf numFmtId="0" fontId="22" fillId="0" borderId="1" xfId="246" applyFont="1" applyFill="1" applyBorder="1" applyAlignment="1">
      <alignment horizontal="center" vertical="center" wrapText="1"/>
    </xf>
    <xf numFmtId="0" fontId="22" fillId="0" borderId="1" xfId="246" applyFont="1" applyFill="1" applyBorder="1" applyAlignment="1">
      <alignment horizontal="center" vertical="center"/>
    </xf>
    <xf numFmtId="0" fontId="22" fillId="0" borderId="1" xfId="246" applyFont="1" applyFill="1" applyBorder="1" applyAlignment="1">
      <alignment vertical="center" wrapText="1"/>
    </xf>
    <xf numFmtId="0" fontId="4" fillId="0" borderId="4" xfId="236" applyFont="1" applyFill="1" applyBorder="1" applyAlignment="1">
      <alignment horizontal="center" vertical="center" wrapText="1" shrinkToFit="1"/>
    </xf>
    <xf numFmtId="0" fontId="4" fillId="0" borderId="1" xfId="113" applyFont="1" applyFill="1" applyBorder="1" applyAlignment="1">
      <alignment horizontal="center" vertical="center" wrapText="1"/>
    </xf>
    <xf numFmtId="0" fontId="20" fillId="0" borderId="1" xfId="246" applyFill="1" applyBorder="1" applyAlignment="1">
      <alignment horizontal="center" vertical="center"/>
    </xf>
    <xf numFmtId="0" fontId="20" fillId="0" borderId="1" xfId="113" applyFont="1" applyFill="1" applyBorder="1" applyAlignment="1">
      <alignment horizontal="center" vertical="center"/>
    </xf>
    <xf numFmtId="0" fontId="20" fillId="14" borderId="1" xfId="113" applyFill="1" applyBorder="1" applyAlignment="1">
      <alignment horizontal="center" vertical="center"/>
    </xf>
    <xf numFmtId="0" fontId="25" fillId="0" borderId="1" xfId="113" applyFont="1" applyFill="1" applyBorder="1" applyAlignment="1">
      <alignment horizontal="center" vertical="center"/>
    </xf>
    <xf numFmtId="0" fontId="4" fillId="0" borderId="1" xfId="0" applyFont="1" applyFill="1" applyBorder="1" applyAlignment="1">
      <alignment horizontal="center" vertical="center"/>
    </xf>
    <xf numFmtId="0" fontId="0" fillId="0" borderId="0" xfId="0" applyAlignment="1">
      <alignment horizontal="center" vertical="center"/>
    </xf>
    <xf numFmtId="0" fontId="13" fillId="13" borderId="1" xfId="236" applyFont="1" applyFill="1" applyBorder="1" applyAlignment="1">
      <alignment horizontal="center" vertical="center" wrapText="1"/>
    </xf>
    <xf numFmtId="0" fontId="4" fillId="13" borderId="1" xfId="236" applyFont="1" applyFill="1" applyBorder="1" applyAlignment="1">
      <alignment horizontal="center" vertical="center" wrapText="1" shrinkToFit="1"/>
    </xf>
    <xf numFmtId="0" fontId="4" fillId="13" borderId="1" xfId="236" applyFont="1" applyFill="1" applyBorder="1" applyAlignment="1">
      <alignment horizontal="left" vertical="center" wrapText="1" shrinkToFit="1"/>
    </xf>
    <xf numFmtId="49" fontId="13" fillId="13" borderId="1" xfId="236" applyNumberFormat="1"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 xfId="0" applyFill="1" applyBorder="1" applyAlignment="1">
      <alignment horizontal="center" vertical="center"/>
    </xf>
    <xf numFmtId="0" fontId="14" fillId="0" borderId="1" xfId="75" applyFont="1" applyFill="1" applyBorder="1" applyAlignment="1">
      <alignment horizontal="center" vertical="center" wrapText="1" shrinkToFit="1"/>
    </xf>
    <xf numFmtId="0" fontId="24" fillId="0" borderId="1" xfId="246" quotePrefix="1" applyFont="1" applyFill="1" applyBorder="1" applyAlignment="1">
      <alignment horizontal="center" vertical="center"/>
    </xf>
    <xf numFmtId="0" fontId="22" fillId="0" borderId="1" xfId="0" applyFont="1" applyFill="1" applyBorder="1" applyAlignment="1">
      <alignment vertical="center" wrapText="1"/>
    </xf>
    <xf numFmtId="0" fontId="22" fillId="0" borderId="1" xfId="0" applyFont="1" applyFill="1" applyBorder="1">
      <alignment vertical="center"/>
    </xf>
    <xf numFmtId="0" fontId="4" fillId="0" borderId="1" xfId="236" applyFont="1" applyFill="1" applyBorder="1" applyAlignment="1">
      <alignment horizontal="center" vertical="center" wrapText="1" shrinkToFit="1"/>
    </xf>
    <xf numFmtId="0" fontId="13" fillId="0" borderId="1" xfId="236" applyFont="1" applyFill="1" applyBorder="1" applyAlignment="1">
      <alignment horizontal="center" vertical="center" wrapText="1"/>
    </xf>
    <xf numFmtId="0" fontId="4" fillId="0" borderId="1" xfId="236" applyFont="1" applyFill="1" applyBorder="1" applyAlignment="1">
      <alignment horizontal="left" vertical="center" wrapText="1" shrinkToFit="1"/>
    </xf>
    <xf numFmtId="0" fontId="4" fillId="0" borderId="5" xfId="236" applyFont="1" applyFill="1" applyBorder="1" applyAlignment="1">
      <alignment horizontal="center" vertical="center" wrapText="1" shrinkToFit="1"/>
    </xf>
    <xf numFmtId="0" fontId="4" fillId="0" borderId="1" xfId="54" applyFont="1" applyFill="1">
      <alignment horizontal="center" vertical="center" wrapText="1" shrinkToFit="1"/>
    </xf>
    <xf numFmtId="0" fontId="13" fillId="14" borderId="1" xfId="236" applyFont="1" applyFill="1" applyBorder="1" applyAlignment="1">
      <alignment horizontal="center" vertical="center" wrapText="1"/>
    </xf>
    <xf numFmtId="0" fontId="4" fillId="14" borderId="1" xfId="236" applyFont="1" applyFill="1" applyBorder="1" applyAlignment="1">
      <alignment horizontal="center" vertical="center" wrapText="1" shrinkToFit="1"/>
    </xf>
    <xf numFmtId="0" fontId="4" fillId="0" borderId="1" xfId="54" applyFont="1" applyFill="1" applyBorder="1">
      <alignment horizontal="center" vertical="center" wrapText="1" shrinkToFit="1"/>
    </xf>
    <xf numFmtId="0" fontId="4" fillId="14" borderId="1" xfId="54" applyFont="1" applyFill="1">
      <alignment horizontal="center" vertical="center" wrapText="1" shrinkToFit="1"/>
    </xf>
    <xf numFmtId="0" fontId="14" fillId="0" borderId="1" xfId="54" applyFont="1" applyFill="1">
      <alignment horizontal="center" vertical="center" wrapText="1" shrinkToFit="1"/>
    </xf>
    <xf numFmtId="0" fontId="4" fillId="0" borderId="1" xfId="81" applyFont="1" applyFill="1" applyBorder="1" applyAlignment="1">
      <alignment horizontal="center" vertical="center" wrapText="1" shrinkToFit="1"/>
    </xf>
    <xf numFmtId="0" fontId="29" fillId="13"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4" fillId="13" borderId="1" xfId="246" quotePrefix="1" applyFont="1" applyFill="1" applyBorder="1" applyAlignment="1">
      <alignment horizontal="center" vertical="center" wrapText="1"/>
    </xf>
    <xf numFmtId="0" fontId="12" fillId="4" borderId="6" xfId="2" applyFont="1" applyFill="1" applyBorder="1" applyAlignment="1">
      <alignment horizontal="left" vertical="center" wrapText="1"/>
    </xf>
    <xf numFmtId="0" fontId="12" fillId="4" borderId="0" xfId="2" applyFont="1" applyFill="1" applyBorder="1" applyAlignment="1">
      <alignment horizontal="left" vertical="center" wrapText="1"/>
    </xf>
    <xf numFmtId="0" fontId="11" fillId="3" borderId="4" xfId="1" applyFont="1" applyFill="1" applyBorder="1" applyAlignment="1">
      <alignment horizontal="center" vertical="center" wrapText="1"/>
    </xf>
    <xf numFmtId="0" fontId="11" fillId="3" borderId="7" xfId="1" applyFont="1" applyFill="1" applyBorder="1" applyAlignment="1">
      <alignment horizontal="center" vertical="center" wrapText="1"/>
    </xf>
    <xf numFmtId="177" fontId="11" fillId="3" borderId="7" xfId="1" applyNumberFormat="1" applyFont="1" applyFill="1" applyBorder="1" applyAlignment="1">
      <alignment horizontal="center" vertical="center" wrapText="1"/>
    </xf>
    <xf numFmtId="177" fontId="11" fillId="3" borderId="2" xfId="1" applyNumberFormat="1" applyFont="1" applyFill="1" applyBorder="1" applyAlignment="1">
      <alignment horizontal="center" vertical="center" wrapText="1"/>
    </xf>
    <xf numFmtId="0" fontId="31" fillId="5" borderId="0" xfId="3" applyFont="1" applyBorder="1" applyAlignment="1">
      <alignment horizontal="center" vertical="center" wrapText="1"/>
    </xf>
    <xf numFmtId="0" fontId="31" fillId="5" borderId="0" xfId="3" applyFont="1" applyBorder="1" applyAlignment="1">
      <alignment horizontal="center" vertical="center" wrapText="1"/>
    </xf>
    <xf numFmtId="178" fontId="31" fillId="5" borderId="0" xfId="3" applyNumberFormat="1" applyFont="1" applyBorder="1" applyAlignment="1">
      <alignment vertical="center"/>
    </xf>
    <xf numFmtId="177" fontId="31" fillId="5" borderId="0" xfId="3" applyNumberFormat="1" applyFont="1" applyBorder="1" applyAlignment="1">
      <alignment horizontal="right" vertical="center" wrapText="1"/>
    </xf>
    <xf numFmtId="0" fontId="32" fillId="2" borderId="5"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252" applyFont="1" applyFill="1" applyBorder="1" applyAlignment="1">
      <alignment vertical="center" wrapText="1"/>
    </xf>
    <xf numFmtId="0" fontId="34" fillId="0" borderId="0" xfId="0" applyFont="1">
      <alignment vertical="center"/>
    </xf>
  </cellXfs>
  <cellStyles count="253">
    <cellStyle name="강조색1 79" xfId="1"/>
    <cellStyle name="강조색1 80" xfId="2"/>
    <cellStyle name="강조색1 81" xfId="3"/>
    <cellStyle name="강조색5 2" xfId="4"/>
    <cellStyle name="강조색5 2 10" xfId="5"/>
    <cellStyle name="강조색5 2 11" xfId="6"/>
    <cellStyle name="강조색5 2 12" xfId="7"/>
    <cellStyle name="강조색5 2 13" xfId="8"/>
    <cellStyle name="강조색5 2 14" xfId="9"/>
    <cellStyle name="강조색5 2 15" xfId="10"/>
    <cellStyle name="강조색5 2 16" xfId="11"/>
    <cellStyle name="강조색5 2 17" xfId="12"/>
    <cellStyle name="강조색5 2 18" xfId="13"/>
    <cellStyle name="강조색5 2 19" xfId="14"/>
    <cellStyle name="강조색5 2 2" xfId="15"/>
    <cellStyle name="강조색5 2 20" xfId="16"/>
    <cellStyle name="강조색5 2 21" xfId="17"/>
    <cellStyle name="강조색5 2 22" xfId="18"/>
    <cellStyle name="강조색5 2 23" xfId="19"/>
    <cellStyle name="강조색5 2 24" xfId="20"/>
    <cellStyle name="강조색5 2 25" xfId="21"/>
    <cellStyle name="강조색5 2 26" xfId="22"/>
    <cellStyle name="강조색5 2 27" xfId="23"/>
    <cellStyle name="강조색5 2 28" xfId="24"/>
    <cellStyle name="강조색5 2 29" xfId="25"/>
    <cellStyle name="강조색5 2 3" xfId="26"/>
    <cellStyle name="강조색5 2 30" xfId="27"/>
    <cellStyle name="강조색5 2 31" xfId="28"/>
    <cellStyle name="강조색5 2 32" xfId="29"/>
    <cellStyle name="강조색5 2 33" xfId="30"/>
    <cellStyle name="강조색5 2 34" xfId="31"/>
    <cellStyle name="강조색5 2 35" xfId="32"/>
    <cellStyle name="강조색5 2 36" xfId="33"/>
    <cellStyle name="강조색5 2 37" xfId="34"/>
    <cellStyle name="강조색5 2 38" xfId="35"/>
    <cellStyle name="강조색5 2 39" xfId="36"/>
    <cellStyle name="강조색5 2 4" xfId="37"/>
    <cellStyle name="강조색5 2 40" xfId="38"/>
    <cellStyle name="강조색5 2 41" xfId="39"/>
    <cellStyle name="강조색5 2 42" xfId="40"/>
    <cellStyle name="강조색5 2 43" xfId="41"/>
    <cellStyle name="강조색5 2 44" xfId="42"/>
    <cellStyle name="강조색5 2 45" xfId="43"/>
    <cellStyle name="강조색5 2 46" xfId="44"/>
    <cellStyle name="강조색5 2 47" xfId="45"/>
    <cellStyle name="강조색5 2 5" xfId="46"/>
    <cellStyle name="강조색5 2 6" xfId="47"/>
    <cellStyle name="강조색5 2 7" xfId="48"/>
    <cellStyle name="강조색5 2 8" xfId="49"/>
    <cellStyle name="강조색5 2 9" xfId="50"/>
    <cellStyle name="강조색6 2" xfId="51"/>
    <cellStyle name="기인정 승인건" xfId="243"/>
    <cellStyle name="기인정 신고건" xfId="244"/>
    <cellStyle name="사전신청" xfId="52"/>
    <cellStyle name="사후평가" xfId="53"/>
    <cellStyle name="신요법최초인정" xfId="54"/>
    <cellStyle name="아바스틴, 얼비툭스 사후" xfId="55"/>
    <cellStyle name="종료" xfId="56"/>
    <cellStyle name="통화 [0] 2" xfId="57"/>
    <cellStyle name="통화 [0] 2 2" xfId="58"/>
    <cellStyle name="평소의 사후평가 셀" xfId="59"/>
    <cellStyle name="평소의 사후평가 셀 2" xfId="249"/>
    <cellStyle name="평소의 사후평가 셀 3" xfId="248"/>
    <cellStyle name="표준" xfId="0" builtinId="0"/>
    <cellStyle name="표준 10" xfId="60"/>
    <cellStyle name="표준 11" xfId="61"/>
    <cellStyle name="표준 12" xfId="62"/>
    <cellStyle name="표준 13" xfId="63"/>
    <cellStyle name="표준 14" xfId="64"/>
    <cellStyle name="표준 15" xfId="65"/>
    <cellStyle name="표준 16" xfId="66"/>
    <cellStyle name="표준 17" xfId="67"/>
    <cellStyle name="표준 18" xfId="68"/>
    <cellStyle name="표준 19" xfId="69"/>
    <cellStyle name="표준 2" xfId="70"/>
    <cellStyle name="표준 2 10" xfId="71"/>
    <cellStyle name="표준 2 11" xfId="72"/>
    <cellStyle name="표준 2 12" xfId="73"/>
    <cellStyle name="표준 2 13" xfId="74"/>
    <cellStyle name="표준 2 14" xfId="75"/>
    <cellStyle name="표준 2 15" xfId="76"/>
    <cellStyle name="표준 2 16" xfId="77"/>
    <cellStyle name="표준 2 17" xfId="78"/>
    <cellStyle name="표준 2 18" xfId="79"/>
    <cellStyle name="표준 2 19" xfId="80"/>
    <cellStyle name="표준 2 2" xfId="81"/>
    <cellStyle name="표준 2 20" xfId="82"/>
    <cellStyle name="표준 2 21" xfId="83"/>
    <cellStyle name="표준 2 22" xfId="84"/>
    <cellStyle name="표준 2 23" xfId="85"/>
    <cellStyle name="표준 2 24" xfId="86"/>
    <cellStyle name="표준 2 25" xfId="87"/>
    <cellStyle name="표준 2 26" xfId="88"/>
    <cellStyle name="표준 2 27" xfId="89"/>
    <cellStyle name="표준 2 28" xfId="90"/>
    <cellStyle name="표준 2 29" xfId="91"/>
    <cellStyle name="표준 2 3" xfId="92"/>
    <cellStyle name="표준 2 30" xfId="93"/>
    <cellStyle name="표준 2 31" xfId="94"/>
    <cellStyle name="표준 2 32" xfId="95"/>
    <cellStyle name="표준 2 33" xfId="96"/>
    <cellStyle name="표준 2 34" xfId="97"/>
    <cellStyle name="표준 2 35" xfId="98"/>
    <cellStyle name="표준 2 36" xfId="99"/>
    <cellStyle name="표준 2 37" xfId="100"/>
    <cellStyle name="표준 2 38" xfId="101"/>
    <cellStyle name="표준 2 39" xfId="102"/>
    <cellStyle name="표준 2 4" xfId="103"/>
    <cellStyle name="표준 2 40" xfId="104"/>
    <cellStyle name="표준 2 41" xfId="105"/>
    <cellStyle name="표준 2 42" xfId="106"/>
    <cellStyle name="표준 2 43" xfId="107"/>
    <cellStyle name="표준 2 44" xfId="108"/>
    <cellStyle name="표준 2 45" xfId="109"/>
    <cellStyle name="표준 2 46" xfId="110"/>
    <cellStyle name="표준 2 47" xfId="111"/>
    <cellStyle name="표준 2 48" xfId="112"/>
    <cellStyle name="표준 2 49" xfId="113"/>
    <cellStyle name="표준 2 5" xfId="114"/>
    <cellStyle name="표준 2 6" xfId="115"/>
    <cellStyle name="표준 2 7" xfId="116"/>
    <cellStyle name="표준 2 8" xfId="117"/>
    <cellStyle name="표준 2 9" xfId="118"/>
    <cellStyle name="표준 20" xfId="119"/>
    <cellStyle name="표준 21" xfId="120"/>
    <cellStyle name="표준 22" xfId="121"/>
    <cellStyle name="표준 23" xfId="122"/>
    <cellStyle name="표준 24" xfId="123"/>
    <cellStyle name="표준 25" xfId="124"/>
    <cellStyle name="표준 26" xfId="125"/>
    <cellStyle name="표준 27" xfId="126"/>
    <cellStyle name="표준 28" xfId="127"/>
    <cellStyle name="표준 29" xfId="128"/>
    <cellStyle name="표준 3" xfId="129"/>
    <cellStyle name="표준 3 10" xfId="130"/>
    <cellStyle name="표준 3 11" xfId="131"/>
    <cellStyle name="표준 3 12" xfId="132"/>
    <cellStyle name="표준 3 13" xfId="133"/>
    <cellStyle name="표준 3 14" xfId="134"/>
    <cellStyle name="표준 3 15" xfId="135"/>
    <cellStyle name="표준 3 16" xfId="136"/>
    <cellStyle name="표준 3 17" xfId="137"/>
    <cellStyle name="표준 3 18" xfId="138"/>
    <cellStyle name="표준 3 19" xfId="139"/>
    <cellStyle name="표준 3 2" xfId="140"/>
    <cellStyle name="표준 3 20" xfId="141"/>
    <cellStyle name="표준 3 21" xfId="142"/>
    <cellStyle name="표준 3 22" xfId="143"/>
    <cellStyle name="표준 3 23" xfId="144"/>
    <cellStyle name="표준 3 24" xfId="145"/>
    <cellStyle name="표준 3 3" xfId="146"/>
    <cellStyle name="표준 3 4" xfId="147"/>
    <cellStyle name="표준 3 5" xfId="148"/>
    <cellStyle name="표준 3 6" xfId="149"/>
    <cellStyle name="표준 3 7" xfId="150"/>
    <cellStyle name="표준 3 8" xfId="151"/>
    <cellStyle name="표준 3 9" xfId="152"/>
    <cellStyle name="표준 30" xfId="153"/>
    <cellStyle name="표준 31" xfId="154"/>
    <cellStyle name="표준 32" xfId="155"/>
    <cellStyle name="표준 33" xfId="156"/>
    <cellStyle name="표준 34" xfId="157"/>
    <cellStyle name="표준 35" xfId="158"/>
    <cellStyle name="표준 36" xfId="159"/>
    <cellStyle name="표준 37" xfId="160"/>
    <cellStyle name="표준 38" xfId="161"/>
    <cellStyle name="표준 39" xfId="162"/>
    <cellStyle name="표준 4" xfId="163"/>
    <cellStyle name="표준 4 10" xfId="164"/>
    <cellStyle name="표준 4 11" xfId="165"/>
    <cellStyle name="표준 4 12" xfId="166"/>
    <cellStyle name="표준 4 13" xfId="167"/>
    <cellStyle name="표준 4 14" xfId="168"/>
    <cellStyle name="표준 4 15" xfId="169"/>
    <cellStyle name="표준 4 16" xfId="170"/>
    <cellStyle name="표준 4 17" xfId="171"/>
    <cellStyle name="표준 4 18" xfId="172"/>
    <cellStyle name="표준 4 19" xfId="173"/>
    <cellStyle name="표준 4 2" xfId="174"/>
    <cellStyle name="표준 4 20" xfId="175"/>
    <cellStyle name="표준 4 21" xfId="176"/>
    <cellStyle name="표준 4 22" xfId="177"/>
    <cellStyle name="표준 4 23" xfId="178"/>
    <cellStyle name="표준 4 3" xfId="179"/>
    <cellStyle name="표준 4 4" xfId="180"/>
    <cellStyle name="표준 4 5" xfId="181"/>
    <cellStyle name="표준 4 6" xfId="182"/>
    <cellStyle name="표준 4 7" xfId="183"/>
    <cellStyle name="표준 4 8" xfId="184"/>
    <cellStyle name="표준 4 9" xfId="185"/>
    <cellStyle name="표준 40" xfId="186"/>
    <cellStyle name="표준 41" xfId="187"/>
    <cellStyle name="표준 42" xfId="188"/>
    <cellStyle name="표준 43" xfId="189"/>
    <cellStyle name="표준 44" xfId="190"/>
    <cellStyle name="표준 45" xfId="191"/>
    <cellStyle name="표준 46" xfId="192"/>
    <cellStyle name="표준 47" xfId="193"/>
    <cellStyle name="표준 48" xfId="194"/>
    <cellStyle name="표준 49" xfId="195"/>
    <cellStyle name="표준 5" xfId="196"/>
    <cellStyle name="표준 5 10" xfId="197"/>
    <cellStyle name="표준 5 11" xfId="198"/>
    <cellStyle name="표준 5 12" xfId="199"/>
    <cellStyle name="표준 5 13" xfId="200"/>
    <cellStyle name="표준 5 14" xfId="201"/>
    <cellStyle name="표준 5 15" xfId="202"/>
    <cellStyle name="표준 5 16" xfId="203"/>
    <cellStyle name="표준 5 2" xfId="204"/>
    <cellStyle name="표준 5 3" xfId="205"/>
    <cellStyle name="표준 5 4" xfId="206"/>
    <cellStyle name="표준 5 5" xfId="207"/>
    <cellStyle name="표준 5 6" xfId="208"/>
    <cellStyle name="표준 5 7" xfId="209"/>
    <cellStyle name="표준 5 8" xfId="210"/>
    <cellStyle name="표준 5 9" xfId="211"/>
    <cellStyle name="표준 50" xfId="212"/>
    <cellStyle name="표준 51" xfId="213"/>
    <cellStyle name="표준 52" xfId="214"/>
    <cellStyle name="표준 53" xfId="215"/>
    <cellStyle name="표준 54" xfId="216"/>
    <cellStyle name="표준 55" xfId="217"/>
    <cellStyle name="표준 56" xfId="218"/>
    <cellStyle name="표준 57" xfId="219"/>
    <cellStyle name="표준 58" xfId="220"/>
    <cellStyle name="표준 59" xfId="221"/>
    <cellStyle name="표준 6" xfId="222"/>
    <cellStyle name="표준 60" xfId="223"/>
    <cellStyle name="표준 61" xfId="224"/>
    <cellStyle name="표준 62" xfId="225"/>
    <cellStyle name="표준 63" xfId="226"/>
    <cellStyle name="표준 64" xfId="227"/>
    <cellStyle name="표준 65" xfId="228"/>
    <cellStyle name="표준 66" xfId="229"/>
    <cellStyle name="표준 67" xfId="230"/>
    <cellStyle name="표준 68" xfId="231"/>
    <cellStyle name="표준 69" xfId="232"/>
    <cellStyle name="표준 7" xfId="233"/>
    <cellStyle name="표준 70" xfId="234"/>
    <cellStyle name="표준 71" xfId="235"/>
    <cellStyle name="표준 72" xfId="236"/>
    <cellStyle name="표준 73" xfId="237"/>
    <cellStyle name="표준 74" xfId="238"/>
    <cellStyle name="표준 75" xfId="239"/>
    <cellStyle name="표준 76" xfId="246"/>
    <cellStyle name="표준 77" xfId="245"/>
    <cellStyle name="표준 77 2" xfId="250"/>
    <cellStyle name="표준 78" xfId="247"/>
    <cellStyle name="표준 78 2" xfId="251"/>
    <cellStyle name="표준 79" xfId="252"/>
    <cellStyle name="표준 8" xfId="240"/>
    <cellStyle name="표준 9" xfId="241"/>
    <cellStyle name="표준_Sheet1" xfId="242"/>
  </cellStyles>
  <dxfs count="2">
    <dxf>
      <fill>
        <patternFill>
          <bgColor theme="8"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sqref="A1:A37"/>
    </sheetView>
  </sheetViews>
  <sheetFormatPr defaultRowHeight="16.5"/>
  <cols>
    <col min="1" max="1" width="122.125" customWidth="1"/>
  </cols>
  <sheetData>
    <row r="1" spans="1:1" ht="12.95" customHeight="1">
      <c r="A1" s="117" t="s">
        <v>1065</v>
      </c>
    </row>
    <row r="2" spans="1:1" ht="12.95" customHeight="1">
      <c r="A2" s="118"/>
    </row>
    <row r="3" spans="1:1" ht="12.95" customHeight="1">
      <c r="A3" s="118"/>
    </row>
    <row r="4" spans="1:1" ht="12.95" customHeight="1">
      <c r="A4" s="118"/>
    </row>
    <row r="5" spans="1:1" ht="12.95" customHeight="1">
      <c r="A5" s="118"/>
    </row>
    <row r="6" spans="1:1" ht="12.95" customHeight="1">
      <c r="A6" s="118"/>
    </row>
    <row r="7" spans="1:1" ht="12.95" customHeight="1">
      <c r="A7" s="118"/>
    </row>
    <row r="8" spans="1:1" ht="12.95" customHeight="1">
      <c r="A8" s="118"/>
    </row>
    <row r="9" spans="1:1" ht="12.95" customHeight="1">
      <c r="A9" s="118"/>
    </row>
    <row r="10" spans="1:1" ht="12.95" customHeight="1">
      <c r="A10" s="118"/>
    </row>
    <row r="11" spans="1:1" ht="12.95" customHeight="1">
      <c r="A11" s="118"/>
    </row>
    <row r="12" spans="1:1" ht="12.95" customHeight="1">
      <c r="A12" s="118"/>
    </row>
    <row r="13" spans="1:1" ht="12.95" customHeight="1">
      <c r="A13" s="118"/>
    </row>
    <row r="14" spans="1:1" ht="12.95" customHeight="1">
      <c r="A14" s="118"/>
    </row>
    <row r="15" spans="1:1" ht="12.95" customHeight="1">
      <c r="A15" s="118"/>
    </row>
    <row r="16" spans="1:1" ht="12.95" customHeight="1">
      <c r="A16" s="118"/>
    </row>
    <row r="17" spans="1:1" ht="12.95" customHeight="1">
      <c r="A17" s="118"/>
    </row>
    <row r="18" spans="1:1" ht="12.95" customHeight="1">
      <c r="A18" s="118"/>
    </row>
    <row r="19" spans="1:1" ht="12.95" customHeight="1">
      <c r="A19" s="118"/>
    </row>
    <row r="20" spans="1:1" ht="12.95" customHeight="1">
      <c r="A20" s="118"/>
    </row>
    <row r="21" spans="1:1" ht="12.95" customHeight="1">
      <c r="A21" s="118"/>
    </row>
    <row r="22" spans="1:1" ht="12.95" customHeight="1">
      <c r="A22" s="118"/>
    </row>
    <row r="23" spans="1:1" ht="12.95" customHeight="1">
      <c r="A23" s="118"/>
    </row>
    <row r="24" spans="1:1" ht="12.95" customHeight="1">
      <c r="A24" s="118"/>
    </row>
    <row r="25" spans="1:1" ht="12.95" customHeight="1">
      <c r="A25" s="118"/>
    </row>
    <row r="26" spans="1:1" ht="12.95" customHeight="1">
      <c r="A26" s="118"/>
    </row>
    <row r="27" spans="1:1" ht="12.95" customHeight="1">
      <c r="A27" s="118"/>
    </row>
    <row r="28" spans="1:1" ht="12.95" customHeight="1">
      <c r="A28" s="118"/>
    </row>
    <row r="29" spans="1:1" ht="12.95" customHeight="1">
      <c r="A29" s="118"/>
    </row>
    <row r="30" spans="1:1" ht="12.95" customHeight="1">
      <c r="A30" s="118"/>
    </row>
    <row r="31" spans="1:1" ht="12.95" customHeight="1">
      <c r="A31" s="118"/>
    </row>
    <row r="32" spans="1:1" ht="12.95" customHeight="1">
      <c r="A32" s="118"/>
    </row>
    <row r="33" spans="1:1" ht="12.95" customHeight="1">
      <c r="A33" s="118"/>
    </row>
    <row r="34" spans="1:1" ht="12.95" customHeight="1">
      <c r="A34" s="118"/>
    </row>
    <row r="35" spans="1:1" ht="12.95" customHeight="1">
      <c r="A35" s="118"/>
    </row>
    <row r="36" spans="1:1" ht="12.95" customHeight="1">
      <c r="A36" s="118"/>
    </row>
    <row r="37" spans="1:1" ht="12.95" customHeight="1">
      <c r="A37" s="118"/>
    </row>
  </sheetData>
  <mergeCells count="1">
    <mergeCell ref="A1:A37"/>
  </mergeCells>
  <phoneticPr fontId="10" type="noConversion"/>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28"/>
  <sheetViews>
    <sheetView zoomScaleNormal="100" workbookViewId="0">
      <pane ySplit="4" topLeftCell="A16" activePane="bottomLeft" state="frozen"/>
      <selection pane="bottomLeft" sqref="A1:C28"/>
    </sheetView>
  </sheetViews>
  <sheetFormatPr defaultRowHeight="16.5"/>
  <cols>
    <col min="1" max="1" width="4.875" style="130" customWidth="1"/>
    <col min="2" max="2" width="17.25" style="130" customWidth="1"/>
    <col min="3" max="3" width="48.5" style="130" customWidth="1"/>
  </cols>
  <sheetData>
    <row r="1" spans="1:3" ht="57.75" customHeight="1">
      <c r="A1" s="123" t="s">
        <v>1066</v>
      </c>
      <c r="B1" s="123"/>
      <c r="C1" s="123"/>
    </row>
    <row r="2" spans="1:3" s="1" customFormat="1" ht="27.75" hidden="1" customHeight="1">
      <c r="A2" s="124"/>
      <c r="B2" s="124"/>
      <c r="C2" s="125"/>
    </row>
    <row r="3" spans="1:3" s="1" customFormat="1" ht="31.5" customHeight="1">
      <c r="A3" s="126">
        <f ca="1">TODAY()</f>
        <v>43391</v>
      </c>
      <c r="B3" s="126"/>
      <c r="C3" s="126"/>
    </row>
    <row r="4" spans="1:3" ht="33" customHeight="1">
      <c r="A4" s="127" t="s">
        <v>140</v>
      </c>
      <c r="B4" s="127" t="s">
        <v>194</v>
      </c>
      <c r="C4" s="127" t="s">
        <v>98</v>
      </c>
    </row>
    <row r="5" spans="1:3" s="4" customFormat="1" ht="20.100000000000001" customHeight="1">
      <c r="A5" s="128">
        <v>1</v>
      </c>
      <c r="B5" s="128" t="s">
        <v>1037</v>
      </c>
      <c r="C5" s="129" t="s">
        <v>1019</v>
      </c>
    </row>
    <row r="6" spans="1:3" s="4" customFormat="1" ht="20.100000000000001" customHeight="1">
      <c r="A6" s="128">
        <v>2</v>
      </c>
      <c r="B6" s="128" t="s">
        <v>1038</v>
      </c>
      <c r="C6" s="129" t="s">
        <v>1020</v>
      </c>
    </row>
    <row r="7" spans="1:3" s="4" customFormat="1" ht="20.100000000000001" customHeight="1">
      <c r="A7" s="128">
        <v>3</v>
      </c>
      <c r="B7" s="128" t="s">
        <v>1038</v>
      </c>
      <c r="C7" s="129" t="s">
        <v>1021</v>
      </c>
    </row>
    <row r="8" spans="1:3" s="4" customFormat="1" ht="20.100000000000001" customHeight="1">
      <c r="A8" s="128">
        <v>4</v>
      </c>
      <c r="B8" s="128" t="s">
        <v>1039</v>
      </c>
      <c r="C8" s="129" t="s">
        <v>1022</v>
      </c>
    </row>
    <row r="9" spans="1:3" s="4" customFormat="1" ht="20.100000000000001" customHeight="1">
      <c r="A9" s="128">
        <v>5</v>
      </c>
      <c r="B9" s="128" t="s">
        <v>1040</v>
      </c>
      <c r="C9" s="129" t="s">
        <v>1036</v>
      </c>
    </row>
    <row r="10" spans="1:3" s="4" customFormat="1" ht="20.100000000000001" customHeight="1">
      <c r="A10" s="128">
        <v>6</v>
      </c>
      <c r="B10" s="128" t="s">
        <v>1063</v>
      </c>
      <c r="C10" s="129" t="s">
        <v>1062</v>
      </c>
    </row>
    <row r="11" spans="1:3" s="4" customFormat="1" ht="20.100000000000001" customHeight="1">
      <c r="A11" s="128">
        <v>7</v>
      </c>
      <c r="B11" s="128" t="s">
        <v>1041</v>
      </c>
      <c r="C11" s="129" t="s">
        <v>1023</v>
      </c>
    </row>
    <row r="12" spans="1:3" ht="20.100000000000001" customHeight="1">
      <c r="A12" s="128">
        <v>8</v>
      </c>
      <c r="B12" s="128" t="s">
        <v>1042</v>
      </c>
      <c r="C12" s="129" t="s">
        <v>1024</v>
      </c>
    </row>
    <row r="13" spans="1:3" ht="20.100000000000001" customHeight="1">
      <c r="A13" s="128">
        <v>9</v>
      </c>
      <c r="B13" s="128" t="s">
        <v>1043</v>
      </c>
      <c r="C13" s="129" t="s">
        <v>1025</v>
      </c>
    </row>
    <row r="14" spans="1:3" ht="20.100000000000001" customHeight="1">
      <c r="A14" s="128">
        <v>10</v>
      </c>
      <c r="B14" s="128" t="s">
        <v>1044</v>
      </c>
      <c r="C14" s="129" t="s">
        <v>1026</v>
      </c>
    </row>
    <row r="15" spans="1:3" ht="20.100000000000001" customHeight="1">
      <c r="A15" s="128">
        <v>11</v>
      </c>
      <c r="B15" s="128" t="s">
        <v>1045</v>
      </c>
      <c r="C15" s="129" t="s">
        <v>1027</v>
      </c>
    </row>
    <row r="16" spans="1:3" ht="20.100000000000001" customHeight="1">
      <c r="A16" s="128">
        <v>12</v>
      </c>
      <c r="B16" s="128" t="s">
        <v>1046</v>
      </c>
      <c r="C16" s="129" t="s">
        <v>1028</v>
      </c>
    </row>
    <row r="17" spans="1:3" ht="20.100000000000001" customHeight="1">
      <c r="A17" s="128">
        <v>13</v>
      </c>
      <c r="B17" s="128" t="s">
        <v>1064</v>
      </c>
      <c r="C17" s="129" t="s">
        <v>1029</v>
      </c>
    </row>
    <row r="18" spans="1:3" ht="20.100000000000001" customHeight="1">
      <c r="A18" s="128">
        <v>14</v>
      </c>
      <c r="B18" s="128" t="s">
        <v>1039</v>
      </c>
      <c r="C18" s="129" t="s">
        <v>1030</v>
      </c>
    </row>
    <row r="19" spans="1:3" ht="20.100000000000001" customHeight="1">
      <c r="A19" s="128">
        <v>15</v>
      </c>
      <c r="B19" s="128" t="s">
        <v>1043</v>
      </c>
      <c r="C19" s="129" t="s">
        <v>1031</v>
      </c>
    </row>
    <row r="20" spans="1:3" ht="20.100000000000001" customHeight="1">
      <c r="A20" s="128">
        <v>16</v>
      </c>
      <c r="B20" s="128" t="s">
        <v>1047</v>
      </c>
      <c r="C20" s="129" t="s">
        <v>1032</v>
      </c>
    </row>
    <row r="21" spans="1:3" ht="20.100000000000001" customHeight="1">
      <c r="A21" s="128">
        <v>17</v>
      </c>
      <c r="B21" s="128" t="s">
        <v>1048</v>
      </c>
      <c r="C21" s="129" t="s">
        <v>1033</v>
      </c>
    </row>
    <row r="22" spans="1:3" ht="20.100000000000001" customHeight="1">
      <c r="A22" s="128">
        <v>18</v>
      </c>
      <c r="B22" s="128" t="s">
        <v>1049</v>
      </c>
      <c r="C22" s="129" t="s">
        <v>1034</v>
      </c>
    </row>
    <row r="23" spans="1:3" ht="20.100000000000001" customHeight="1">
      <c r="A23" s="128">
        <v>19</v>
      </c>
      <c r="B23" s="128" t="s">
        <v>1059</v>
      </c>
      <c r="C23" s="129" t="s">
        <v>1035</v>
      </c>
    </row>
    <row r="24" spans="1:3" ht="22.5">
      <c r="A24" s="128">
        <v>20</v>
      </c>
      <c r="B24" s="128" t="s">
        <v>1043</v>
      </c>
      <c r="C24" s="129" t="s">
        <v>1051</v>
      </c>
    </row>
    <row r="25" spans="1:3" ht="22.5">
      <c r="A25" s="128">
        <v>21</v>
      </c>
      <c r="B25" s="128" t="s">
        <v>1050</v>
      </c>
      <c r="C25" s="129" t="s">
        <v>1052</v>
      </c>
    </row>
    <row r="26" spans="1:3" ht="22.5">
      <c r="A26" s="128">
        <v>22</v>
      </c>
      <c r="B26" s="128" t="s">
        <v>1053</v>
      </c>
      <c r="C26" s="129" t="s">
        <v>1056</v>
      </c>
    </row>
    <row r="27" spans="1:3" ht="22.5">
      <c r="A27" s="128">
        <v>23</v>
      </c>
      <c r="B27" s="128" t="s">
        <v>1054</v>
      </c>
      <c r="C27" s="129" t="s">
        <v>1055</v>
      </c>
    </row>
    <row r="28" spans="1:3" s="1" customFormat="1" ht="22.5">
      <c r="A28" s="128">
        <v>24</v>
      </c>
      <c r="B28" s="128" t="s">
        <v>1060</v>
      </c>
      <c r="C28" s="129" t="s">
        <v>1061</v>
      </c>
    </row>
  </sheetData>
  <mergeCells count="2">
    <mergeCell ref="A1:C1"/>
    <mergeCell ref="A3:C3"/>
  </mergeCells>
  <phoneticPr fontId="10" type="noConversion"/>
  <pageMargins left="0.70866141732283472" right="0.70866141732283472" top="0.74803149606299213" bottom="0.74803149606299213" header="0.31496062992125984" footer="0.31496062992125984"/>
  <pageSetup paperSize="9" scale="92"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11"/>
  <sheetViews>
    <sheetView tabSelected="1" zoomScale="80" zoomScaleNormal="80" workbookViewId="0">
      <pane ySplit="2" topLeftCell="A3" activePane="bottomLeft" state="frozen"/>
      <selection pane="bottomLeft" activeCell="E299" sqref="E299"/>
    </sheetView>
  </sheetViews>
  <sheetFormatPr defaultRowHeight="35.1" customHeight="1"/>
  <cols>
    <col min="2" max="2" width="19" customWidth="1"/>
    <col min="3" max="3" width="22.5" customWidth="1"/>
    <col min="4" max="4" width="30" customWidth="1"/>
    <col min="5" max="5" width="50.75" customWidth="1"/>
    <col min="6" max="6" width="9.625" customWidth="1"/>
    <col min="7" max="7" width="12.5" customWidth="1"/>
    <col min="8" max="8" width="15.75" customWidth="1"/>
    <col min="9" max="9" width="25.125" customWidth="1"/>
    <col min="10" max="10" width="30.875" style="92" customWidth="1"/>
  </cols>
  <sheetData>
    <row r="1" spans="1:10" ht="74.25" customHeight="1">
      <c r="A1" s="119" t="s">
        <v>204</v>
      </c>
      <c r="B1" s="120"/>
      <c r="C1" s="120"/>
      <c r="D1" s="120"/>
      <c r="E1" s="120"/>
      <c r="F1" s="120"/>
      <c r="G1" s="121">
        <f ca="1">TODAY()</f>
        <v>43391</v>
      </c>
      <c r="H1" s="121"/>
      <c r="I1" s="122"/>
      <c r="J1" s="8">
        <f>COUNTA($A$3:$A$937)</f>
        <v>309</v>
      </c>
    </row>
    <row r="2" spans="1:10" ht="35.1" customHeight="1">
      <c r="A2" s="10" t="s">
        <v>205</v>
      </c>
      <c r="B2" s="11" t="s">
        <v>0</v>
      </c>
      <c r="C2" s="11" t="s">
        <v>206</v>
      </c>
      <c r="D2" s="11" t="s">
        <v>1</v>
      </c>
      <c r="E2" s="11" t="s">
        <v>207</v>
      </c>
      <c r="F2" s="12" t="s">
        <v>208</v>
      </c>
      <c r="G2" s="11" t="s">
        <v>209</v>
      </c>
      <c r="H2" s="11" t="s">
        <v>210</v>
      </c>
      <c r="I2" s="11" t="s">
        <v>211</v>
      </c>
      <c r="J2" s="11" t="s">
        <v>212</v>
      </c>
    </row>
    <row r="3" spans="1:10" ht="35.1" customHeight="1">
      <c r="A3" s="13">
        <v>1004</v>
      </c>
      <c r="B3" s="13" t="s">
        <v>159</v>
      </c>
      <c r="C3" s="13" t="s">
        <v>3</v>
      </c>
      <c r="D3" s="14" t="s">
        <v>213</v>
      </c>
      <c r="E3" s="14" t="s">
        <v>214</v>
      </c>
      <c r="F3" s="15" t="s">
        <v>215</v>
      </c>
      <c r="G3" s="14" t="s">
        <v>17</v>
      </c>
      <c r="H3" s="14" t="s">
        <v>216</v>
      </c>
      <c r="I3" s="14" t="s">
        <v>217</v>
      </c>
      <c r="J3" s="14"/>
    </row>
    <row r="4" spans="1:10" ht="35.1" customHeight="1">
      <c r="A4" s="13">
        <v>1005</v>
      </c>
      <c r="B4" s="13" t="s">
        <v>159</v>
      </c>
      <c r="C4" s="13" t="s">
        <v>3</v>
      </c>
      <c r="D4" s="14" t="s">
        <v>218</v>
      </c>
      <c r="E4" s="14" t="s">
        <v>219</v>
      </c>
      <c r="F4" s="15" t="s">
        <v>4</v>
      </c>
      <c r="G4" s="14" t="s">
        <v>17</v>
      </c>
      <c r="H4" s="14" t="s">
        <v>216</v>
      </c>
      <c r="I4" s="14" t="s">
        <v>220</v>
      </c>
      <c r="J4" s="14"/>
    </row>
    <row r="5" spans="1:10" ht="35.1" customHeight="1">
      <c r="A5" s="13">
        <v>1006</v>
      </c>
      <c r="B5" s="13" t="s">
        <v>66</v>
      </c>
      <c r="C5" s="17" t="s">
        <v>66</v>
      </c>
      <c r="D5" s="14" t="s">
        <v>221</v>
      </c>
      <c r="E5" s="14" t="s">
        <v>222</v>
      </c>
      <c r="F5" s="15" t="s">
        <v>2</v>
      </c>
      <c r="G5" s="14" t="s">
        <v>32</v>
      </c>
      <c r="H5" s="14" t="s">
        <v>216</v>
      </c>
      <c r="I5" s="14" t="s">
        <v>223</v>
      </c>
      <c r="J5" s="14"/>
    </row>
    <row r="6" spans="1:10" ht="35.1" customHeight="1">
      <c r="A6" s="13">
        <v>1007</v>
      </c>
      <c r="B6" s="13" t="s">
        <v>26</v>
      </c>
      <c r="C6" s="17" t="s">
        <v>67</v>
      </c>
      <c r="D6" s="14" t="s">
        <v>177</v>
      </c>
      <c r="E6" s="14" t="s">
        <v>224</v>
      </c>
      <c r="F6" s="15" t="s">
        <v>2</v>
      </c>
      <c r="G6" s="14" t="s">
        <v>32</v>
      </c>
      <c r="H6" s="14" t="s">
        <v>216</v>
      </c>
      <c r="I6" s="14" t="s">
        <v>225</v>
      </c>
      <c r="J6" s="14"/>
    </row>
    <row r="7" spans="1:10" ht="35.1" customHeight="1">
      <c r="A7" s="13">
        <v>1008</v>
      </c>
      <c r="B7" s="13" t="s">
        <v>99</v>
      </c>
      <c r="C7" s="13" t="s">
        <v>3</v>
      </c>
      <c r="D7" s="14" t="s">
        <v>226</v>
      </c>
      <c r="E7" s="14" t="s">
        <v>227</v>
      </c>
      <c r="F7" s="15" t="s">
        <v>4</v>
      </c>
      <c r="G7" s="14" t="s">
        <v>17</v>
      </c>
      <c r="H7" s="14" t="s">
        <v>216</v>
      </c>
      <c r="I7" s="14" t="s">
        <v>228</v>
      </c>
      <c r="J7" s="14"/>
    </row>
    <row r="8" spans="1:10" ht="35.1" customHeight="1">
      <c r="A8" s="13">
        <v>1009</v>
      </c>
      <c r="B8" s="13" t="s">
        <v>128</v>
      </c>
      <c r="C8" s="13" t="s">
        <v>3</v>
      </c>
      <c r="D8" s="14" t="s">
        <v>229</v>
      </c>
      <c r="E8" s="14" t="s">
        <v>230</v>
      </c>
      <c r="F8" s="15" t="s">
        <v>2</v>
      </c>
      <c r="G8" s="14" t="s">
        <v>32</v>
      </c>
      <c r="H8" s="14" t="s">
        <v>216</v>
      </c>
      <c r="I8" s="14" t="s">
        <v>231</v>
      </c>
      <c r="J8" s="14"/>
    </row>
    <row r="9" spans="1:10" ht="35.1" customHeight="1">
      <c r="A9" s="13">
        <v>1010</v>
      </c>
      <c r="B9" s="13" t="s">
        <v>128</v>
      </c>
      <c r="C9" s="13" t="s">
        <v>3</v>
      </c>
      <c r="D9" s="14" t="s">
        <v>229</v>
      </c>
      <c r="E9" s="14" t="s">
        <v>232</v>
      </c>
      <c r="F9" s="15" t="s">
        <v>2</v>
      </c>
      <c r="G9" s="14" t="s">
        <v>32</v>
      </c>
      <c r="H9" s="14" t="s">
        <v>216</v>
      </c>
      <c r="I9" s="14" t="s">
        <v>231</v>
      </c>
      <c r="J9" s="14"/>
    </row>
    <row r="10" spans="1:10" ht="35.1" customHeight="1">
      <c r="A10" s="13">
        <v>1013</v>
      </c>
      <c r="B10" s="13" t="s">
        <v>11</v>
      </c>
      <c r="C10" s="13" t="s">
        <v>3</v>
      </c>
      <c r="D10" s="14" t="s">
        <v>233</v>
      </c>
      <c r="E10" s="14" t="s">
        <v>234</v>
      </c>
      <c r="F10" s="15" t="s">
        <v>2</v>
      </c>
      <c r="G10" s="14" t="s">
        <v>235</v>
      </c>
      <c r="H10" s="14" t="s">
        <v>216</v>
      </c>
      <c r="I10" s="14" t="s">
        <v>236</v>
      </c>
      <c r="J10" s="14"/>
    </row>
    <row r="11" spans="1:10" ht="35.1" customHeight="1">
      <c r="A11" s="13">
        <v>1015</v>
      </c>
      <c r="B11" s="13" t="s">
        <v>86</v>
      </c>
      <c r="C11" s="13" t="s">
        <v>3</v>
      </c>
      <c r="D11" s="14" t="s">
        <v>237</v>
      </c>
      <c r="E11" s="14" t="s">
        <v>238</v>
      </c>
      <c r="F11" s="15" t="s">
        <v>4</v>
      </c>
      <c r="G11" s="14" t="s">
        <v>17</v>
      </c>
      <c r="H11" s="14" t="s">
        <v>216</v>
      </c>
      <c r="I11" s="14" t="s">
        <v>239</v>
      </c>
      <c r="J11" s="14"/>
    </row>
    <row r="12" spans="1:10" ht="35.1" customHeight="1">
      <c r="A12" s="13">
        <v>1016</v>
      </c>
      <c r="B12" s="13" t="s">
        <v>11</v>
      </c>
      <c r="C12" s="13" t="s">
        <v>3</v>
      </c>
      <c r="D12" s="14" t="s">
        <v>240</v>
      </c>
      <c r="E12" s="14" t="s">
        <v>241</v>
      </c>
      <c r="F12" s="15" t="s">
        <v>2</v>
      </c>
      <c r="G12" s="14" t="s">
        <v>242</v>
      </c>
      <c r="H12" s="14" t="s">
        <v>216</v>
      </c>
      <c r="I12" s="14" t="s">
        <v>243</v>
      </c>
      <c r="J12" s="14"/>
    </row>
    <row r="13" spans="1:10" ht="35.1" customHeight="1">
      <c r="A13" s="13">
        <v>1019</v>
      </c>
      <c r="B13" s="13" t="s">
        <v>100</v>
      </c>
      <c r="C13" s="17" t="s">
        <v>54</v>
      </c>
      <c r="D13" s="14" t="s">
        <v>244</v>
      </c>
      <c r="E13" s="14" t="s">
        <v>245</v>
      </c>
      <c r="F13" s="15" t="s">
        <v>5</v>
      </c>
      <c r="G13" s="14" t="s">
        <v>3</v>
      </c>
      <c r="H13" s="14" t="s">
        <v>216</v>
      </c>
      <c r="I13" s="14" t="s">
        <v>246</v>
      </c>
      <c r="J13" s="14"/>
    </row>
    <row r="14" spans="1:10" ht="35.1" customHeight="1">
      <c r="A14" s="13">
        <v>1020</v>
      </c>
      <c r="B14" s="13" t="s">
        <v>247</v>
      </c>
      <c r="C14" s="13" t="s">
        <v>3</v>
      </c>
      <c r="D14" s="14" t="s">
        <v>248</v>
      </c>
      <c r="E14" s="14" t="s">
        <v>249</v>
      </c>
      <c r="F14" s="15" t="s">
        <v>2</v>
      </c>
      <c r="G14" s="14" t="s">
        <v>32</v>
      </c>
      <c r="H14" s="14" t="s">
        <v>216</v>
      </c>
      <c r="I14" s="14" t="s">
        <v>250</v>
      </c>
      <c r="J14" s="14"/>
    </row>
    <row r="15" spans="1:10" ht="35.1" customHeight="1">
      <c r="A15" s="13">
        <v>1021</v>
      </c>
      <c r="B15" s="13" t="s">
        <v>22</v>
      </c>
      <c r="C15" s="17" t="s">
        <v>35</v>
      </c>
      <c r="D15" s="14" t="s">
        <v>251</v>
      </c>
      <c r="E15" s="14" t="s">
        <v>252</v>
      </c>
      <c r="F15" s="15" t="s">
        <v>2</v>
      </c>
      <c r="G15" s="14" t="s">
        <v>32</v>
      </c>
      <c r="H15" s="14" t="s">
        <v>216</v>
      </c>
      <c r="I15" s="14" t="s">
        <v>253</v>
      </c>
      <c r="J15" s="14" t="s">
        <v>254</v>
      </c>
    </row>
    <row r="16" spans="1:10" ht="35.1" customHeight="1">
      <c r="A16" s="13">
        <v>1023</v>
      </c>
      <c r="B16" s="13" t="s">
        <v>22</v>
      </c>
      <c r="C16" s="17" t="s">
        <v>36</v>
      </c>
      <c r="D16" s="14" t="s">
        <v>255</v>
      </c>
      <c r="E16" s="14" t="s">
        <v>256</v>
      </c>
      <c r="F16" s="15" t="s">
        <v>2</v>
      </c>
      <c r="G16" s="14" t="s">
        <v>32</v>
      </c>
      <c r="H16" s="14" t="s">
        <v>216</v>
      </c>
      <c r="I16" s="14" t="s">
        <v>257</v>
      </c>
      <c r="J16" s="14"/>
    </row>
    <row r="17" spans="1:10" ht="35.1" customHeight="1">
      <c r="A17" s="13">
        <v>1024</v>
      </c>
      <c r="B17" s="13" t="s">
        <v>258</v>
      </c>
      <c r="C17" s="13" t="s">
        <v>3</v>
      </c>
      <c r="D17" s="14" t="s">
        <v>248</v>
      </c>
      <c r="E17" s="14" t="s">
        <v>259</v>
      </c>
      <c r="F17" s="15" t="s">
        <v>4</v>
      </c>
      <c r="G17" s="14" t="s">
        <v>18</v>
      </c>
      <c r="H17" s="14" t="s">
        <v>216</v>
      </c>
      <c r="I17" s="14" t="s">
        <v>260</v>
      </c>
      <c r="J17" s="14"/>
    </row>
    <row r="18" spans="1:10" ht="35.1" customHeight="1">
      <c r="A18" s="13">
        <v>1027</v>
      </c>
      <c r="B18" s="13" t="s">
        <v>163</v>
      </c>
      <c r="C18" s="13" t="s">
        <v>3</v>
      </c>
      <c r="D18" s="14" t="s">
        <v>10</v>
      </c>
      <c r="E18" s="14" t="s">
        <v>261</v>
      </c>
      <c r="F18" s="15" t="s">
        <v>2</v>
      </c>
      <c r="G18" s="14" t="s">
        <v>17</v>
      </c>
      <c r="H18" s="14" t="s">
        <v>216</v>
      </c>
      <c r="I18" s="14" t="s">
        <v>262</v>
      </c>
      <c r="J18" s="14"/>
    </row>
    <row r="19" spans="1:10" ht="35.1" customHeight="1">
      <c r="A19" s="13">
        <v>1028</v>
      </c>
      <c r="B19" s="13" t="s">
        <v>163</v>
      </c>
      <c r="C19" s="13" t="s">
        <v>3</v>
      </c>
      <c r="D19" s="14" t="s">
        <v>263</v>
      </c>
      <c r="E19" s="14" t="s">
        <v>264</v>
      </c>
      <c r="F19" s="15" t="s">
        <v>2</v>
      </c>
      <c r="G19" s="14" t="s">
        <v>17</v>
      </c>
      <c r="H19" s="14" t="s">
        <v>216</v>
      </c>
      <c r="I19" s="14" t="s">
        <v>265</v>
      </c>
      <c r="J19" s="14"/>
    </row>
    <row r="20" spans="1:10" ht="35.1" customHeight="1">
      <c r="A20" s="13">
        <v>1029</v>
      </c>
      <c r="B20" s="13" t="s">
        <v>97</v>
      </c>
      <c r="C20" s="13" t="s">
        <v>3</v>
      </c>
      <c r="D20" s="14" t="s">
        <v>266</v>
      </c>
      <c r="E20" s="14" t="s">
        <v>267</v>
      </c>
      <c r="F20" s="15" t="s">
        <v>2</v>
      </c>
      <c r="G20" s="14" t="s">
        <v>268</v>
      </c>
      <c r="H20" s="14" t="s">
        <v>216</v>
      </c>
      <c r="I20" s="14" t="s">
        <v>269</v>
      </c>
      <c r="J20" s="14"/>
    </row>
    <row r="21" spans="1:10" ht="35.1" customHeight="1">
      <c r="A21" s="13">
        <v>1031</v>
      </c>
      <c r="B21" s="13" t="s">
        <v>100</v>
      </c>
      <c r="C21" s="17" t="s">
        <v>52</v>
      </c>
      <c r="D21" s="14" t="s">
        <v>270</v>
      </c>
      <c r="E21" s="14" t="s">
        <v>271</v>
      </c>
      <c r="F21" s="15" t="s">
        <v>4</v>
      </c>
      <c r="G21" s="14" t="s">
        <v>6</v>
      </c>
      <c r="H21" s="14" t="s">
        <v>272</v>
      </c>
      <c r="I21" s="14" t="s">
        <v>273</v>
      </c>
      <c r="J21" s="14"/>
    </row>
    <row r="22" spans="1:10" ht="35.1" customHeight="1">
      <c r="A22" s="13">
        <v>1034</v>
      </c>
      <c r="B22" s="13" t="s">
        <v>29</v>
      </c>
      <c r="C22" s="13" t="s">
        <v>3</v>
      </c>
      <c r="D22" s="14" t="s">
        <v>274</v>
      </c>
      <c r="E22" s="14" t="s">
        <v>275</v>
      </c>
      <c r="F22" s="15" t="s">
        <v>3</v>
      </c>
      <c r="G22" s="14" t="s">
        <v>276</v>
      </c>
      <c r="H22" s="14" t="s">
        <v>216</v>
      </c>
      <c r="I22" s="14" t="s">
        <v>277</v>
      </c>
      <c r="J22" s="14"/>
    </row>
    <row r="23" spans="1:10" ht="35.1" customHeight="1">
      <c r="A23" s="13">
        <v>1035</v>
      </c>
      <c r="B23" s="13" t="s">
        <v>128</v>
      </c>
      <c r="C23" s="13" t="s">
        <v>3</v>
      </c>
      <c r="D23" s="14" t="s">
        <v>278</v>
      </c>
      <c r="E23" s="14" t="s">
        <v>279</v>
      </c>
      <c r="F23" s="15" t="s">
        <v>4</v>
      </c>
      <c r="G23" s="14" t="s">
        <v>17</v>
      </c>
      <c r="H23" s="14" t="s">
        <v>280</v>
      </c>
      <c r="I23" s="14" t="s">
        <v>281</v>
      </c>
      <c r="J23" s="14"/>
    </row>
    <row r="24" spans="1:10" ht="35.1" customHeight="1">
      <c r="A24" s="13">
        <v>1036</v>
      </c>
      <c r="B24" s="13" t="s">
        <v>163</v>
      </c>
      <c r="C24" s="13" t="s">
        <v>3</v>
      </c>
      <c r="D24" s="14" t="s">
        <v>226</v>
      </c>
      <c r="E24" s="14" t="s">
        <v>282</v>
      </c>
      <c r="F24" s="15" t="s">
        <v>2</v>
      </c>
      <c r="G24" s="14" t="s">
        <v>32</v>
      </c>
      <c r="H24" s="14" t="s">
        <v>216</v>
      </c>
      <c r="I24" s="14" t="s">
        <v>228</v>
      </c>
      <c r="J24" s="14"/>
    </row>
    <row r="25" spans="1:10" ht="35.1" customHeight="1">
      <c r="A25" s="13">
        <v>1039</v>
      </c>
      <c r="B25" s="13" t="s">
        <v>22</v>
      </c>
      <c r="C25" s="17" t="s">
        <v>39</v>
      </c>
      <c r="D25" s="14" t="s">
        <v>150</v>
      </c>
      <c r="E25" s="14" t="s">
        <v>283</v>
      </c>
      <c r="F25" s="15" t="s">
        <v>4</v>
      </c>
      <c r="G25" s="14" t="s">
        <v>17</v>
      </c>
      <c r="H25" s="14" t="s">
        <v>216</v>
      </c>
      <c r="I25" s="14" t="s">
        <v>284</v>
      </c>
      <c r="J25" s="14"/>
    </row>
    <row r="26" spans="1:10" ht="35.1" customHeight="1">
      <c r="A26" s="13">
        <v>1040</v>
      </c>
      <c r="B26" s="13" t="s">
        <v>22</v>
      </c>
      <c r="C26" s="17" t="s">
        <v>36</v>
      </c>
      <c r="D26" s="14" t="s">
        <v>285</v>
      </c>
      <c r="E26" s="14" t="s">
        <v>286</v>
      </c>
      <c r="F26" s="15" t="s">
        <v>2</v>
      </c>
      <c r="G26" s="14" t="s">
        <v>32</v>
      </c>
      <c r="H26" s="14" t="s">
        <v>287</v>
      </c>
      <c r="I26" s="14" t="s">
        <v>288</v>
      </c>
      <c r="J26" s="14"/>
    </row>
    <row r="27" spans="1:10" ht="35.1" customHeight="1">
      <c r="A27" s="13">
        <v>1041</v>
      </c>
      <c r="B27" s="13" t="s">
        <v>22</v>
      </c>
      <c r="C27" s="17" t="s">
        <v>37</v>
      </c>
      <c r="D27" s="14" t="s">
        <v>285</v>
      </c>
      <c r="E27" s="14" t="s">
        <v>289</v>
      </c>
      <c r="F27" s="15" t="s">
        <v>2</v>
      </c>
      <c r="G27" s="14" t="s">
        <v>32</v>
      </c>
      <c r="H27" s="14" t="s">
        <v>287</v>
      </c>
      <c r="I27" s="14" t="s">
        <v>290</v>
      </c>
      <c r="J27" s="14" t="s">
        <v>291</v>
      </c>
    </row>
    <row r="28" spans="1:10" ht="35.1" customHeight="1">
      <c r="A28" s="13">
        <v>1042</v>
      </c>
      <c r="B28" s="13" t="s">
        <v>124</v>
      </c>
      <c r="C28" s="13" t="s">
        <v>3</v>
      </c>
      <c r="D28" s="14" t="s">
        <v>292</v>
      </c>
      <c r="E28" s="14" t="s">
        <v>293</v>
      </c>
      <c r="F28" s="15" t="s">
        <v>5</v>
      </c>
      <c r="G28" s="14" t="s">
        <v>32</v>
      </c>
      <c r="H28" s="14" t="s">
        <v>216</v>
      </c>
      <c r="I28" s="14" t="s">
        <v>294</v>
      </c>
      <c r="J28" s="14"/>
    </row>
    <row r="29" spans="1:10" ht="35.1" customHeight="1">
      <c r="A29" s="13">
        <v>1043</v>
      </c>
      <c r="B29" s="13" t="s">
        <v>258</v>
      </c>
      <c r="C29" s="13" t="s">
        <v>3</v>
      </c>
      <c r="D29" s="14" t="s">
        <v>295</v>
      </c>
      <c r="E29" s="14" t="s">
        <v>296</v>
      </c>
      <c r="F29" s="15" t="s">
        <v>4</v>
      </c>
      <c r="G29" s="14" t="s">
        <v>17</v>
      </c>
      <c r="H29" s="14" t="s">
        <v>297</v>
      </c>
      <c r="I29" s="14" t="s">
        <v>298</v>
      </c>
      <c r="J29" s="14"/>
    </row>
    <row r="30" spans="1:10" ht="35.1" customHeight="1">
      <c r="A30" s="13">
        <v>1049</v>
      </c>
      <c r="B30" s="13" t="s">
        <v>128</v>
      </c>
      <c r="C30" s="13" t="s">
        <v>3</v>
      </c>
      <c r="D30" s="14" t="s">
        <v>299</v>
      </c>
      <c r="E30" s="14" t="s">
        <v>300</v>
      </c>
      <c r="F30" s="15" t="s">
        <v>5</v>
      </c>
      <c r="G30" s="14" t="s">
        <v>6</v>
      </c>
      <c r="H30" s="14" t="s">
        <v>301</v>
      </c>
      <c r="I30" s="14" t="s">
        <v>302</v>
      </c>
      <c r="J30" s="14"/>
    </row>
    <row r="31" spans="1:10" ht="35.1" customHeight="1">
      <c r="A31" s="13">
        <v>1050</v>
      </c>
      <c r="B31" s="13" t="s">
        <v>100</v>
      </c>
      <c r="C31" s="17" t="s">
        <v>57</v>
      </c>
      <c r="D31" s="14" t="s">
        <v>303</v>
      </c>
      <c r="E31" s="14" t="s">
        <v>304</v>
      </c>
      <c r="F31" s="15" t="s">
        <v>5</v>
      </c>
      <c r="G31" s="14" t="s">
        <v>3</v>
      </c>
      <c r="H31" s="14" t="s">
        <v>305</v>
      </c>
      <c r="I31" s="14" t="s">
        <v>306</v>
      </c>
      <c r="J31" s="14"/>
    </row>
    <row r="32" spans="1:10" ht="35.1" customHeight="1">
      <c r="A32" s="13">
        <v>1051</v>
      </c>
      <c r="B32" s="13" t="s">
        <v>100</v>
      </c>
      <c r="C32" s="17" t="s">
        <v>53</v>
      </c>
      <c r="D32" s="14" t="s">
        <v>307</v>
      </c>
      <c r="E32" s="14" t="s">
        <v>308</v>
      </c>
      <c r="F32" s="15" t="s">
        <v>5</v>
      </c>
      <c r="G32" s="14" t="s">
        <v>3</v>
      </c>
      <c r="H32" s="14" t="s">
        <v>309</v>
      </c>
      <c r="I32" s="14" t="s">
        <v>310</v>
      </c>
      <c r="J32" s="14"/>
    </row>
    <row r="33" spans="1:13" ht="35.1" customHeight="1">
      <c r="A33" s="13">
        <v>1052</v>
      </c>
      <c r="B33" s="13" t="s">
        <v>159</v>
      </c>
      <c r="C33" s="13" t="s">
        <v>3</v>
      </c>
      <c r="D33" s="14" t="s">
        <v>311</v>
      </c>
      <c r="E33" s="14" t="s">
        <v>312</v>
      </c>
      <c r="F33" s="15" t="s">
        <v>313</v>
      </c>
      <c r="G33" s="14" t="s">
        <v>314</v>
      </c>
      <c r="H33" s="14" t="s">
        <v>315</v>
      </c>
      <c r="I33" s="14" t="s">
        <v>316</v>
      </c>
      <c r="J33" s="14"/>
      <c r="K33" s="16"/>
      <c r="L33" s="16"/>
      <c r="M33" s="16"/>
    </row>
    <row r="34" spans="1:13" ht="35.1" customHeight="1">
      <c r="A34" s="13">
        <v>1053</v>
      </c>
      <c r="B34" s="13" t="s">
        <v>100</v>
      </c>
      <c r="C34" s="17" t="s">
        <v>57</v>
      </c>
      <c r="D34" s="14" t="s">
        <v>317</v>
      </c>
      <c r="E34" s="14" t="s">
        <v>318</v>
      </c>
      <c r="F34" s="15" t="s">
        <v>4</v>
      </c>
      <c r="G34" s="14" t="s">
        <v>3</v>
      </c>
      <c r="H34" s="14" t="s">
        <v>319</v>
      </c>
      <c r="I34" s="14" t="s">
        <v>320</v>
      </c>
      <c r="J34" s="14"/>
      <c r="K34" s="16"/>
      <c r="L34" s="16"/>
      <c r="M34" s="16"/>
    </row>
    <row r="35" spans="1:13" ht="35.1" customHeight="1">
      <c r="A35" s="13">
        <v>1054</v>
      </c>
      <c r="B35" s="13" t="s">
        <v>96</v>
      </c>
      <c r="C35" s="13" t="s">
        <v>3</v>
      </c>
      <c r="D35" s="14" t="s">
        <v>321</v>
      </c>
      <c r="E35" s="14" t="s">
        <v>322</v>
      </c>
      <c r="F35" s="15" t="s">
        <v>5</v>
      </c>
      <c r="G35" s="14" t="s">
        <v>3</v>
      </c>
      <c r="H35" s="14" t="s">
        <v>323</v>
      </c>
      <c r="I35" s="14" t="s">
        <v>324</v>
      </c>
      <c r="J35" s="14"/>
      <c r="K35" s="16"/>
      <c r="L35" s="16"/>
      <c r="M35" s="16"/>
    </row>
    <row r="36" spans="1:13" ht="35.1" customHeight="1">
      <c r="A36" s="13">
        <v>1060</v>
      </c>
      <c r="B36" s="13" t="s">
        <v>84</v>
      </c>
      <c r="C36" s="13" t="s">
        <v>3</v>
      </c>
      <c r="D36" s="14" t="s">
        <v>325</v>
      </c>
      <c r="E36" s="14" t="s">
        <v>973</v>
      </c>
      <c r="F36" s="15" t="s">
        <v>3</v>
      </c>
      <c r="G36" s="14" t="s">
        <v>84</v>
      </c>
      <c r="H36" s="14" t="s">
        <v>326</v>
      </c>
      <c r="I36" s="14" t="s">
        <v>327</v>
      </c>
      <c r="J36" s="14"/>
      <c r="K36" s="16"/>
      <c r="L36" s="16"/>
      <c r="M36" s="16"/>
    </row>
    <row r="37" spans="1:13" ht="35.1" customHeight="1">
      <c r="A37" s="13">
        <v>1062</v>
      </c>
      <c r="B37" s="13" t="s">
        <v>328</v>
      </c>
      <c r="C37" s="13" t="s">
        <v>3</v>
      </c>
      <c r="D37" s="14" t="s">
        <v>329</v>
      </c>
      <c r="E37" s="14" t="s">
        <v>330</v>
      </c>
      <c r="F37" s="15" t="s">
        <v>3</v>
      </c>
      <c r="G37" s="14" t="s">
        <v>144</v>
      </c>
      <c r="H37" s="14" t="s">
        <v>216</v>
      </c>
      <c r="I37" s="14" t="s">
        <v>331</v>
      </c>
      <c r="J37" s="14"/>
      <c r="K37" s="16"/>
      <c r="L37" s="16"/>
      <c r="M37" s="16"/>
    </row>
    <row r="38" spans="1:13" ht="35.1" customHeight="1">
      <c r="A38" s="13">
        <v>1063</v>
      </c>
      <c r="B38" s="13" t="s">
        <v>247</v>
      </c>
      <c r="C38" s="13" t="s">
        <v>3</v>
      </c>
      <c r="D38" s="14" t="s">
        <v>248</v>
      </c>
      <c r="E38" s="14" t="s">
        <v>987</v>
      </c>
      <c r="F38" s="15" t="s">
        <v>4</v>
      </c>
      <c r="G38" s="14" t="s">
        <v>17</v>
      </c>
      <c r="H38" s="14" t="s">
        <v>216</v>
      </c>
      <c r="I38" s="14" t="s">
        <v>250</v>
      </c>
      <c r="J38" s="14"/>
      <c r="K38" s="16"/>
      <c r="L38" s="16"/>
      <c r="M38" s="16"/>
    </row>
    <row r="39" spans="1:13" ht="35.1" customHeight="1">
      <c r="A39" s="18">
        <v>1064</v>
      </c>
      <c r="B39" s="19" t="s">
        <v>141</v>
      </c>
      <c r="C39" s="19" t="s">
        <v>141</v>
      </c>
      <c r="D39" s="20" t="s">
        <v>332</v>
      </c>
      <c r="E39" s="21" t="s">
        <v>333</v>
      </c>
      <c r="F39" s="22" t="s">
        <v>3</v>
      </c>
      <c r="G39" s="21" t="s">
        <v>144</v>
      </c>
      <c r="H39" s="23" t="s">
        <v>334</v>
      </c>
      <c r="I39" s="14" t="s">
        <v>335</v>
      </c>
      <c r="J39" s="21"/>
      <c r="K39" s="9"/>
      <c r="L39" s="9"/>
      <c r="M39" s="9"/>
    </row>
    <row r="40" spans="1:13" ht="35.1" customHeight="1">
      <c r="A40" s="18">
        <v>1065</v>
      </c>
      <c r="B40" s="19" t="s">
        <v>22</v>
      </c>
      <c r="C40" s="19" t="s">
        <v>336</v>
      </c>
      <c r="D40" s="20" t="s">
        <v>101</v>
      </c>
      <c r="E40" s="21" t="s">
        <v>337</v>
      </c>
      <c r="F40" s="22" t="s">
        <v>2</v>
      </c>
      <c r="G40" s="21" t="s">
        <v>338</v>
      </c>
      <c r="H40" s="23" t="s">
        <v>216</v>
      </c>
      <c r="I40" s="14" t="s">
        <v>339</v>
      </c>
      <c r="J40" s="21"/>
      <c r="K40" s="9"/>
      <c r="L40" s="9"/>
      <c r="M40" s="9"/>
    </row>
    <row r="41" spans="1:13" ht="35.1" customHeight="1">
      <c r="A41" s="18">
        <v>1066</v>
      </c>
      <c r="B41" s="19" t="s">
        <v>96</v>
      </c>
      <c r="C41" s="19" t="s">
        <v>3</v>
      </c>
      <c r="D41" s="20" t="s">
        <v>340</v>
      </c>
      <c r="E41" s="21" t="s">
        <v>341</v>
      </c>
      <c r="F41" s="22" t="s">
        <v>3</v>
      </c>
      <c r="G41" s="21" t="s">
        <v>32</v>
      </c>
      <c r="H41" s="23" t="s">
        <v>342</v>
      </c>
      <c r="I41" s="14" t="s">
        <v>343</v>
      </c>
      <c r="J41" s="21"/>
      <c r="K41" s="9"/>
      <c r="L41" s="9"/>
      <c r="M41" s="9"/>
    </row>
    <row r="42" spans="1:13" ht="35.1" customHeight="1">
      <c r="A42" s="19">
        <v>1067</v>
      </c>
      <c r="B42" s="19" t="s">
        <v>128</v>
      </c>
      <c r="C42" s="24" t="s">
        <v>83</v>
      </c>
      <c r="D42" s="20" t="s">
        <v>151</v>
      </c>
      <c r="E42" s="21" t="s">
        <v>152</v>
      </c>
      <c r="F42" s="22" t="s">
        <v>5</v>
      </c>
      <c r="G42" s="21" t="s">
        <v>153</v>
      </c>
      <c r="H42" s="23" t="s">
        <v>154</v>
      </c>
      <c r="I42" s="14" t="s">
        <v>344</v>
      </c>
      <c r="J42" s="21"/>
      <c r="K42" s="9"/>
      <c r="L42" s="9"/>
      <c r="M42" s="9"/>
    </row>
    <row r="43" spans="1:13" ht="35.1" customHeight="1">
      <c r="A43" s="25">
        <v>1068</v>
      </c>
      <c r="B43" s="25" t="s">
        <v>128</v>
      </c>
      <c r="C43" s="26" t="s">
        <v>3</v>
      </c>
      <c r="D43" s="27" t="s">
        <v>278</v>
      </c>
      <c r="E43" s="27" t="s">
        <v>345</v>
      </c>
      <c r="F43" s="28" t="s">
        <v>4</v>
      </c>
      <c r="G43" s="27" t="s">
        <v>18</v>
      </c>
      <c r="H43" s="27" t="s">
        <v>346</v>
      </c>
      <c r="I43" s="14" t="s">
        <v>347</v>
      </c>
      <c r="J43" s="29"/>
      <c r="K43" s="9"/>
      <c r="L43" s="9"/>
      <c r="M43" s="9"/>
    </row>
    <row r="44" spans="1:13" ht="35.1" customHeight="1">
      <c r="A44" s="65">
        <v>1069</v>
      </c>
      <c r="B44" s="65" t="s">
        <v>26</v>
      </c>
      <c r="C44" s="77" t="s">
        <v>962</v>
      </c>
      <c r="D44" s="64" t="s">
        <v>953</v>
      </c>
      <c r="E44" s="64" t="s">
        <v>970</v>
      </c>
      <c r="F44" s="85" t="s">
        <v>969</v>
      </c>
      <c r="G44" s="64" t="s">
        <v>968</v>
      </c>
      <c r="H44" s="64" t="s">
        <v>954</v>
      </c>
      <c r="I44" s="66" t="s">
        <v>967</v>
      </c>
      <c r="J44" s="87"/>
      <c r="K44" s="16"/>
      <c r="L44" s="16"/>
      <c r="M44" s="16"/>
    </row>
    <row r="45" spans="1:13" ht="35.1" customHeight="1">
      <c r="A45" s="13">
        <v>2002</v>
      </c>
      <c r="B45" s="13" t="s">
        <v>11</v>
      </c>
      <c r="C45" s="13" t="s">
        <v>3</v>
      </c>
      <c r="D45" s="14" t="s">
        <v>348</v>
      </c>
      <c r="E45" s="14" t="s">
        <v>349</v>
      </c>
      <c r="F45" s="15" t="s">
        <v>3</v>
      </c>
      <c r="G45" s="14" t="s">
        <v>350</v>
      </c>
      <c r="H45" s="14" t="s">
        <v>14</v>
      </c>
      <c r="I45" s="14" t="s">
        <v>351</v>
      </c>
      <c r="J45" s="14"/>
      <c r="K45" s="16"/>
      <c r="L45" s="16"/>
      <c r="M45" s="16"/>
    </row>
    <row r="46" spans="1:13" ht="35.1" customHeight="1">
      <c r="A46" s="13">
        <v>2003</v>
      </c>
      <c r="B46" s="13" t="s">
        <v>22</v>
      </c>
      <c r="C46" s="17" t="s">
        <v>38</v>
      </c>
      <c r="D46" s="14" t="s">
        <v>10</v>
      </c>
      <c r="E46" s="14" t="s">
        <v>352</v>
      </c>
      <c r="F46" s="15" t="s">
        <v>4</v>
      </c>
      <c r="G46" s="14" t="s">
        <v>18</v>
      </c>
      <c r="H46" s="14" t="s">
        <v>14</v>
      </c>
      <c r="I46" s="14" t="s">
        <v>353</v>
      </c>
      <c r="J46" s="14"/>
      <c r="K46" s="16"/>
      <c r="L46" s="16"/>
      <c r="M46" s="16"/>
    </row>
    <row r="47" spans="1:13" ht="35.1" customHeight="1">
      <c r="A47" s="13">
        <v>2004</v>
      </c>
      <c r="B47" s="13" t="s">
        <v>99</v>
      </c>
      <c r="C47" s="13" t="s">
        <v>3</v>
      </c>
      <c r="D47" s="14" t="s">
        <v>15</v>
      </c>
      <c r="E47" s="14" t="s">
        <v>354</v>
      </c>
      <c r="F47" s="15" t="s">
        <v>4</v>
      </c>
      <c r="G47" s="14" t="s">
        <v>18</v>
      </c>
      <c r="H47" s="14" t="s">
        <v>14</v>
      </c>
      <c r="I47" s="58" t="s">
        <v>355</v>
      </c>
      <c r="J47" s="14"/>
      <c r="K47" s="16"/>
      <c r="L47" s="16"/>
      <c r="M47" s="16"/>
    </row>
    <row r="48" spans="1:13" ht="35.1" customHeight="1">
      <c r="A48" s="13">
        <v>2005</v>
      </c>
      <c r="B48" s="13" t="s">
        <v>100</v>
      </c>
      <c r="C48" s="17" t="s">
        <v>52</v>
      </c>
      <c r="D48" s="14" t="s">
        <v>356</v>
      </c>
      <c r="E48" s="14" t="s">
        <v>357</v>
      </c>
      <c r="F48" s="15" t="s">
        <v>4</v>
      </c>
      <c r="G48" s="14" t="s">
        <v>3</v>
      </c>
      <c r="H48" s="14" t="s">
        <v>358</v>
      </c>
      <c r="I48" s="14" t="s">
        <v>359</v>
      </c>
      <c r="J48" s="14"/>
      <c r="K48" s="16"/>
      <c r="L48" s="16"/>
      <c r="M48" s="16"/>
    </row>
    <row r="49" spans="1:10" ht="35.1" customHeight="1">
      <c r="A49" s="13">
        <v>2006</v>
      </c>
      <c r="B49" s="13" t="s">
        <v>22</v>
      </c>
      <c r="C49" s="17" t="s">
        <v>38</v>
      </c>
      <c r="D49" s="14" t="s">
        <v>263</v>
      </c>
      <c r="E49" s="14" t="s">
        <v>360</v>
      </c>
      <c r="F49" s="15" t="s">
        <v>4</v>
      </c>
      <c r="G49" s="14" t="s">
        <v>17</v>
      </c>
      <c r="H49" s="14" t="s">
        <v>14</v>
      </c>
      <c r="I49" s="14" t="s">
        <v>361</v>
      </c>
      <c r="J49" s="14"/>
    </row>
    <row r="50" spans="1:10" ht="35.1" customHeight="1">
      <c r="A50" s="13">
        <v>2007</v>
      </c>
      <c r="B50" s="13" t="s">
        <v>29</v>
      </c>
      <c r="C50" s="13" t="s">
        <v>3</v>
      </c>
      <c r="D50" s="14" t="s">
        <v>362</v>
      </c>
      <c r="E50" s="14" t="s">
        <v>363</v>
      </c>
      <c r="F50" s="15" t="s">
        <v>3</v>
      </c>
      <c r="G50" s="14" t="s">
        <v>144</v>
      </c>
      <c r="H50" s="14" t="s">
        <v>14</v>
      </c>
      <c r="I50" s="14" t="s">
        <v>364</v>
      </c>
      <c r="J50" s="14"/>
    </row>
    <row r="51" spans="1:10" ht="35.1" customHeight="1">
      <c r="A51" s="13">
        <v>2008</v>
      </c>
      <c r="B51" s="13" t="s">
        <v>100</v>
      </c>
      <c r="C51" s="17" t="s">
        <v>56</v>
      </c>
      <c r="D51" s="14" t="s">
        <v>356</v>
      </c>
      <c r="E51" s="14" t="s">
        <v>365</v>
      </c>
      <c r="F51" s="15" t="s">
        <v>5</v>
      </c>
      <c r="G51" s="14" t="s">
        <v>268</v>
      </c>
      <c r="H51" s="14" t="s">
        <v>358</v>
      </c>
      <c r="I51" s="14" t="s">
        <v>366</v>
      </c>
      <c r="J51" s="14"/>
    </row>
    <row r="52" spans="1:10" ht="35.1" customHeight="1">
      <c r="A52" s="13">
        <v>2009</v>
      </c>
      <c r="B52" s="13" t="s">
        <v>128</v>
      </c>
      <c r="C52" s="13" t="s">
        <v>83</v>
      </c>
      <c r="D52" s="14" t="s">
        <v>367</v>
      </c>
      <c r="E52" s="14" t="s">
        <v>368</v>
      </c>
      <c r="F52" s="15" t="s">
        <v>4</v>
      </c>
      <c r="G52" s="14" t="s">
        <v>32</v>
      </c>
      <c r="H52" s="14" t="s">
        <v>14</v>
      </c>
      <c r="I52" s="14" t="s">
        <v>369</v>
      </c>
      <c r="J52" s="14"/>
    </row>
    <row r="53" spans="1:10" ht="35.1" customHeight="1">
      <c r="A53" s="13">
        <v>2011</v>
      </c>
      <c r="B53" s="13" t="s">
        <v>133</v>
      </c>
      <c r="C53" s="13" t="s">
        <v>72</v>
      </c>
      <c r="D53" s="14" t="s">
        <v>10</v>
      </c>
      <c r="E53" s="14" t="s">
        <v>370</v>
      </c>
      <c r="F53" s="15" t="s">
        <v>4</v>
      </c>
      <c r="G53" s="14" t="s">
        <v>17</v>
      </c>
      <c r="H53" s="14" t="s">
        <v>14</v>
      </c>
      <c r="I53" s="14" t="s">
        <v>371</v>
      </c>
      <c r="J53" s="14"/>
    </row>
    <row r="54" spans="1:10" ht="35.1" customHeight="1">
      <c r="A54" s="13">
        <v>2013</v>
      </c>
      <c r="B54" s="13" t="s">
        <v>99</v>
      </c>
      <c r="C54" s="13" t="s">
        <v>3</v>
      </c>
      <c r="D54" s="14" t="s">
        <v>229</v>
      </c>
      <c r="E54" s="14" t="s">
        <v>372</v>
      </c>
      <c r="F54" s="15" t="s">
        <v>4</v>
      </c>
      <c r="G54" s="14" t="s">
        <v>17</v>
      </c>
      <c r="H54" s="14" t="s">
        <v>14</v>
      </c>
      <c r="I54" s="14" t="s">
        <v>373</v>
      </c>
      <c r="J54" s="14"/>
    </row>
    <row r="55" spans="1:10" ht="35.1" customHeight="1">
      <c r="A55" s="13">
        <v>2014</v>
      </c>
      <c r="B55" s="13" t="s">
        <v>133</v>
      </c>
      <c r="C55" s="13" t="s">
        <v>3</v>
      </c>
      <c r="D55" s="14" t="s">
        <v>374</v>
      </c>
      <c r="E55" s="14" t="s">
        <v>375</v>
      </c>
      <c r="F55" s="15" t="s">
        <v>3</v>
      </c>
      <c r="G55" s="14" t="s">
        <v>3</v>
      </c>
      <c r="H55" s="14" t="s">
        <v>14</v>
      </c>
      <c r="I55" s="14" t="s">
        <v>376</v>
      </c>
      <c r="J55" s="14"/>
    </row>
    <row r="56" spans="1:10" ht="35.1" customHeight="1">
      <c r="A56" s="13">
        <v>2015</v>
      </c>
      <c r="B56" s="13" t="s">
        <v>247</v>
      </c>
      <c r="C56" s="13" t="s">
        <v>3</v>
      </c>
      <c r="D56" s="14" t="s">
        <v>377</v>
      </c>
      <c r="E56" s="14" t="s">
        <v>378</v>
      </c>
      <c r="F56" s="15" t="s">
        <v>4</v>
      </c>
      <c r="G56" s="14" t="s">
        <v>18</v>
      </c>
      <c r="H56" s="14" t="s">
        <v>14</v>
      </c>
      <c r="I56" s="14" t="s">
        <v>379</v>
      </c>
      <c r="J56" s="14"/>
    </row>
    <row r="57" spans="1:10" ht="35.1" customHeight="1">
      <c r="A57" s="13">
        <v>2017</v>
      </c>
      <c r="B57" s="13" t="s">
        <v>159</v>
      </c>
      <c r="C57" s="13" t="s">
        <v>3</v>
      </c>
      <c r="D57" s="14" t="s">
        <v>380</v>
      </c>
      <c r="E57" s="14" t="s">
        <v>381</v>
      </c>
      <c r="F57" s="15" t="s">
        <v>4</v>
      </c>
      <c r="G57" s="14" t="s">
        <v>17</v>
      </c>
      <c r="H57" s="14" t="s">
        <v>14</v>
      </c>
      <c r="I57" s="14" t="s">
        <v>382</v>
      </c>
      <c r="J57" s="14"/>
    </row>
    <row r="58" spans="1:10" ht="35.1" customHeight="1">
      <c r="A58" s="13">
        <v>2018</v>
      </c>
      <c r="B58" s="13" t="s">
        <v>162</v>
      </c>
      <c r="C58" s="13" t="s">
        <v>82</v>
      </c>
      <c r="D58" s="14" t="s">
        <v>383</v>
      </c>
      <c r="E58" s="14" t="s">
        <v>384</v>
      </c>
      <c r="F58" s="15" t="s">
        <v>4</v>
      </c>
      <c r="G58" s="14" t="s">
        <v>17</v>
      </c>
      <c r="H58" s="14" t="s">
        <v>14</v>
      </c>
      <c r="I58" s="14" t="s">
        <v>385</v>
      </c>
      <c r="J58" s="14"/>
    </row>
    <row r="59" spans="1:10" ht="35.1" customHeight="1">
      <c r="A59" s="13">
        <v>2019</v>
      </c>
      <c r="B59" s="13" t="s">
        <v>386</v>
      </c>
      <c r="C59" s="13" t="s">
        <v>3</v>
      </c>
      <c r="D59" s="14" t="s">
        <v>387</v>
      </c>
      <c r="E59" s="14" t="s">
        <v>388</v>
      </c>
      <c r="F59" s="15" t="s">
        <v>5</v>
      </c>
      <c r="G59" s="14" t="s">
        <v>32</v>
      </c>
      <c r="H59" s="14" t="s">
        <v>14</v>
      </c>
      <c r="I59" s="14" t="s">
        <v>389</v>
      </c>
      <c r="J59" s="14"/>
    </row>
    <row r="60" spans="1:10" ht="35.1" customHeight="1">
      <c r="A60" s="13">
        <v>2020</v>
      </c>
      <c r="B60" s="13" t="s">
        <v>247</v>
      </c>
      <c r="C60" s="13" t="s">
        <v>3</v>
      </c>
      <c r="D60" s="14" t="s">
        <v>390</v>
      </c>
      <c r="E60" s="14" t="s">
        <v>391</v>
      </c>
      <c r="F60" s="15" t="s">
        <v>4</v>
      </c>
      <c r="G60" s="14" t="s">
        <v>17</v>
      </c>
      <c r="H60" s="14" t="s">
        <v>14</v>
      </c>
      <c r="I60" s="14" t="s">
        <v>392</v>
      </c>
      <c r="J60" s="14"/>
    </row>
    <row r="61" spans="1:10" ht="35.1" customHeight="1">
      <c r="A61" s="13">
        <v>2021</v>
      </c>
      <c r="B61" s="13" t="s">
        <v>22</v>
      </c>
      <c r="C61" s="17" t="s">
        <v>40</v>
      </c>
      <c r="D61" s="14" t="s">
        <v>102</v>
      </c>
      <c r="E61" s="14" t="s">
        <v>393</v>
      </c>
      <c r="F61" s="15" t="s">
        <v>4</v>
      </c>
      <c r="G61" s="14" t="s">
        <v>3</v>
      </c>
      <c r="H61" s="14" t="s">
        <v>14</v>
      </c>
      <c r="I61" s="14" t="s">
        <v>394</v>
      </c>
      <c r="J61" s="14"/>
    </row>
    <row r="62" spans="1:10" ht="35.1" customHeight="1">
      <c r="A62" s="13">
        <v>2022</v>
      </c>
      <c r="B62" s="13" t="s">
        <v>395</v>
      </c>
      <c r="C62" s="13" t="s">
        <v>3</v>
      </c>
      <c r="D62" s="14" t="s">
        <v>396</v>
      </c>
      <c r="E62" s="14" t="s">
        <v>397</v>
      </c>
      <c r="F62" s="15" t="s">
        <v>2</v>
      </c>
      <c r="G62" s="14" t="s">
        <v>17</v>
      </c>
      <c r="H62" s="14" t="s">
        <v>14</v>
      </c>
      <c r="I62" s="14" t="s">
        <v>398</v>
      </c>
      <c r="J62" s="14"/>
    </row>
    <row r="63" spans="1:10" ht="35.1" customHeight="1">
      <c r="A63" s="13">
        <v>2023</v>
      </c>
      <c r="B63" s="13" t="s">
        <v>258</v>
      </c>
      <c r="C63" s="13" t="s">
        <v>75</v>
      </c>
      <c r="D63" s="14" t="s">
        <v>248</v>
      </c>
      <c r="E63" s="14" t="s">
        <v>399</v>
      </c>
      <c r="F63" s="15" t="s">
        <v>4</v>
      </c>
      <c r="G63" s="14" t="s">
        <v>17</v>
      </c>
      <c r="H63" s="14" t="s">
        <v>14</v>
      </c>
      <c r="I63" s="14" t="s">
        <v>400</v>
      </c>
      <c r="J63" s="14"/>
    </row>
    <row r="64" spans="1:10" ht="35.1" customHeight="1">
      <c r="A64" s="13">
        <v>2025</v>
      </c>
      <c r="B64" s="13" t="s">
        <v>133</v>
      </c>
      <c r="C64" s="13" t="s">
        <v>81</v>
      </c>
      <c r="D64" s="14" t="s">
        <v>387</v>
      </c>
      <c r="E64" s="14" t="s">
        <v>401</v>
      </c>
      <c r="F64" s="15" t="s">
        <v>4</v>
      </c>
      <c r="G64" s="14" t="s">
        <v>32</v>
      </c>
      <c r="H64" s="14" t="s">
        <v>14</v>
      </c>
      <c r="I64" s="14" t="s">
        <v>402</v>
      </c>
      <c r="J64" s="14" t="s">
        <v>85</v>
      </c>
    </row>
    <row r="65" spans="1:10" ht="35.1" customHeight="1">
      <c r="A65" s="13">
        <v>2026</v>
      </c>
      <c r="B65" s="13" t="s">
        <v>96</v>
      </c>
      <c r="C65" s="13" t="s">
        <v>3</v>
      </c>
      <c r="D65" s="14" t="s">
        <v>403</v>
      </c>
      <c r="E65" s="14" t="s">
        <v>404</v>
      </c>
      <c r="F65" s="15" t="s">
        <v>4</v>
      </c>
      <c r="G65" s="14" t="s">
        <v>3</v>
      </c>
      <c r="H65" s="14" t="s">
        <v>14</v>
      </c>
      <c r="I65" s="14" t="s">
        <v>405</v>
      </c>
      <c r="J65" s="14"/>
    </row>
    <row r="66" spans="1:10" ht="35.1" customHeight="1">
      <c r="A66" s="13">
        <v>2027</v>
      </c>
      <c r="B66" s="13" t="s">
        <v>96</v>
      </c>
      <c r="C66" s="13" t="s">
        <v>3</v>
      </c>
      <c r="D66" s="14" t="s">
        <v>24</v>
      </c>
      <c r="E66" s="30" t="s">
        <v>406</v>
      </c>
      <c r="F66" s="15" t="s">
        <v>4</v>
      </c>
      <c r="G66" s="14" t="s">
        <v>3</v>
      </c>
      <c r="H66" s="14" t="s">
        <v>407</v>
      </c>
      <c r="I66" s="14" t="s">
        <v>408</v>
      </c>
      <c r="J66" s="14"/>
    </row>
    <row r="67" spans="1:10" ht="35.1" customHeight="1">
      <c r="A67" s="13">
        <v>2029</v>
      </c>
      <c r="B67" s="13" t="s">
        <v>22</v>
      </c>
      <c r="C67" s="17" t="s">
        <v>41</v>
      </c>
      <c r="D67" s="14" t="s">
        <v>409</v>
      </c>
      <c r="E67" s="14" t="s">
        <v>410</v>
      </c>
      <c r="F67" s="15" t="s">
        <v>2</v>
      </c>
      <c r="G67" s="14" t="s">
        <v>3</v>
      </c>
      <c r="H67" s="14" t="s">
        <v>14</v>
      </c>
      <c r="I67" s="14" t="s">
        <v>411</v>
      </c>
      <c r="J67" s="14"/>
    </row>
    <row r="68" spans="1:10" ht="35.1" customHeight="1">
      <c r="A68" s="13">
        <v>2030</v>
      </c>
      <c r="B68" s="13" t="s">
        <v>173</v>
      </c>
      <c r="C68" s="13" t="s">
        <v>3</v>
      </c>
      <c r="D68" s="14" t="s">
        <v>412</v>
      </c>
      <c r="E68" s="14" t="s">
        <v>413</v>
      </c>
      <c r="F68" s="15" t="s">
        <v>5</v>
      </c>
      <c r="G68" s="14" t="s">
        <v>32</v>
      </c>
      <c r="H68" s="14" t="s">
        <v>14</v>
      </c>
      <c r="I68" s="14" t="s">
        <v>414</v>
      </c>
      <c r="J68" s="14"/>
    </row>
    <row r="69" spans="1:10" ht="35.1" customHeight="1">
      <c r="A69" s="13">
        <v>2031</v>
      </c>
      <c r="B69" s="13" t="s">
        <v>96</v>
      </c>
      <c r="C69" s="13" t="s">
        <v>3</v>
      </c>
      <c r="D69" s="14" t="s">
        <v>415</v>
      </c>
      <c r="E69" s="14" t="s">
        <v>416</v>
      </c>
      <c r="F69" s="15" t="s">
        <v>7</v>
      </c>
      <c r="G69" s="14" t="s">
        <v>350</v>
      </c>
      <c r="H69" s="14" t="s">
        <v>14</v>
      </c>
      <c r="I69" s="14" t="s">
        <v>417</v>
      </c>
      <c r="J69" s="14"/>
    </row>
    <row r="70" spans="1:10" ht="35.1" customHeight="1">
      <c r="A70" s="13">
        <v>2032</v>
      </c>
      <c r="B70" s="13" t="s">
        <v>22</v>
      </c>
      <c r="C70" s="17" t="s">
        <v>42</v>
      </c>
      <c r="D70" s="14" t="s">
        <v>15</v>
      </c>
      <c r="E70" s="14" t="s">
        <v>418</v>
      </c>
      <c r="F70" s="15" t="s">
        <v>2</v>
      </c>
      <c r="G70" s="14" t="s">
        <v>32</v>
      </c>
      <c r="H70" s="14" t="s">
        <v>14</v>
      </c>
      <c r="I70" s="14" t="s">
        <v>419</v>
      </c>
      <c r="J70" s="14"/>
    </row>
    <row r="71" spans="1:10" ht="35.1" customHeight="1">
      <c r="A71" s="13">
        <v>2034</v>
      </c>
      <c r="B71" s="13" t="s">
        <v>258</v>
      </c>
      <c r="C71" s="13" t="s">
        <v>75</v>
      </c>
      <c r="D71" s="14" t="s">
        <v>377</v>
      </c>
      <c r="E71" s="14" t="s">
        <v>420</v>
      </c>
      <c r="F71" s="15" t="s">
        <v>4</v>
      </c>
      <c r="G71" s="14" t="s">
        <v>17</v>
      </c>
      <c r="H71" s="14" t="s">
        <v>14</v>
      </c>
      <c r="I71" s="14" t="s">
        <v>421</v>
      </c>
      <c r="J71" s="14"/>
    </row>
    <row r="72" spans="1:10" ht="35.1" customHeight="1">
      <c r="A72" s="13">
        <v>2035</v>
      </c>
      <c r="B72" s="13" t="s">
        <v>386</v>
      </c>
      <c r="C72" s="13" t="s">
        <v>3</v>
      </c>
      <c r="D72" s="14" t="s">
        <v>422</v>
      </c>
      <c r="E72" s="14" t="s">
        <v>423</v>
      </c>
      <c r="F72" s="15" t="s">
        <v>3</v>
      </c>
      <c r="G72" s="14" t="s">
        <v>424</v>
      </c>
      <c r="H72" s="14" t="s">
        <v>14</v>
      </c>
      <c r="I72" s="14" t="s">
        <v>425</v>
      </c>
      <c r="J72" s="14"/>
    </row>
    <row r="73" spans="1:10" ht="35.1" customHeight="1">
      <c r="A73" s="13">
        <v>2036</v>
      </c>
      <c r="B73" s="13" t="s">
        <v>386</v>
      </c>
      <c r="C73" s="13" t="s">
        <v>3</v>
      </c>
      <c r="D73" s="14" t="s">
        <v>422</v>
      </c>
      <c r="E73" s="14" t="s">
        <v>426</v>
      </c>
      <c r="F73" s="15" t="s">
        <v>3</v>
      </c>
      <c r="G73" s="14" t="s">
        <v>8</v>
      </c>
      <c r="H73" s="14" t="s">
        <v>14</v>
      </c>
      <c r="I73" s="14" t="s">
        <v>427</v>
      </c>
      <c r="J73" s="14"/>
    </row>
    <row r="74" spans="1:10" ht="35.1" customHeight="1">
      <c r="A74" s="13">
        <v>2037</v>
      </c>
      <c r="B74" s="13" t="s">
        <v>97</v>
      </c>
      <c r="C74" s="13" t="s">
        <v>3</v>
      </c>
      <c r="D74" s="14" t="s">
        <v>428</v>
      </c>
      <c r="E74" s="14" t="s">
        <v>429</v>
      </c>
      <c r="F74" s="15" t="s">
        <v>4</v>
      </c>
      <c r="G74" s="14" t="s">
        <v>3</v>
      </c>
      <c r="H74" s="14" t="s">
        <v>14</v>
      </c>
      <c r="I74" s="14" t="s">
        <v>430</v>
      </c>
      <c r="J74" s="14"/>
    </row>
    <row r="75" spans="1:10" ht="35.1" customHeight="1">
      <c r="A75" s="13">
        <v>2038</v>
      </c>
      <c r="B75" s="13" t="s">
        <v>141</v>
      </c>
      <c r="C75" s="13" t="s">
        <v>80</v>
      </c>
      <c r="D75" s="14" t="s">
        <v>431</v>
      </c>
      <c r="E75" s="14" t="s">
        <v>432</v>
      </c>
      <c r="F75" s="15" t="s">
        <v>4</v>
      </c>
      <c r="G75" s="14" t="s">
        <v>17</v>
      </c>
      <c r="H75" s="14" t="s">
        <v>14</v>
      </c>
      <c r="I75" s="14" t="s">
        <v>433</v>
      </c>
      <c r="J75" s="14"/>
    </row>
    <row r="76" spans="1:10" ht="35.1" customHeight="1">
      <c r="A76" s="13">
        <v>2039</v>
      </c>
      <c r="B76" s="13" t="s">
        <v>11</v>
      </c>
      <c r="C76" s="13" t="s">
        <v>3</v>
      </c>
      <c r="D76" s="14" t="s">
        <v>434</v>
      </c>
      <c r="E76" s="14" t="s">
        <v>435</v>
      </c>
      <c r="F76" s="15" t="s">
        <v>5</v>
      </c>
      <c r="G76" s="14" t="s">
        <v>3</v>
      </c>
      <c r="H76" s="14" t="s">
        <v>14</v>
      </c>
      <c r="I76" s="14" t="s">
        <v>436</v>
      </c>
      <c r="J76" s="14"/>
    </row>
    <row r="77" spans="1:10" ht="35.1" customHeight="1">
      <c r="A77" s="13">
        <v>2040</v>
      </c>
      <c r="B77" s="13" t="s">
        <v>96</v>
      </c>
      <c r="C77" s="13" t="s">
        <v>3</v>
      </c>
      <c r="D77" s="14" t="s">
        <v>437</v>
      </c>
      <c r="E77" s="14" t="s">
        <v>438</v>
      </c>
      <c r="F77" s="15" t="s">
        <v>5</v>
      </c>
      <c r="G77" s="14" t="s">
        <v>3</v>
      </c>
      <c r="H77" s="14" t="s">
        <v>14</v>
      </c>
      <c r="I77" s="14" t="s">
        <v>439</v>
      </c>
      <c r="J77" s="14"/>
    </row>
    <row r="78" spans="1:10" ht="35.1" customHeight="1">
      <c r="A78" s="13">
        <v>2041</v>
      </c>
      <c r="B78" s="13" t="s">
        <v>22</v>
      </c>
      <c r="C78" s="17" t="s">
        <v>43</v>
      </c>
      <c r="D78" s="14" t="s">
        <v>440</v>
      </c>
      <c r="E78" s="14" t="s">
        <v>25</v>
      </c>
      <c r="F78" s="15" t="s">
        <v>4</v>
      </c>
      <c r="G78" s="14" t="s">
        <v>3</v>
      </c>
      <c r="H78" s="14" t="s">
        <v>14</v>
      </c>
      <c r="I78" s="14" t="s">
        <v>441</v>
      </c>
      <c r="J78" s="14"/>
    </row>
    <row r="79" spans="1:10" ht="35.1" customHeight="1">
      <c r="A79" s="13">
        <v>2042</v>
      </c>
      <c r="B79" s="13" t="s">
        <v>141</v>
      </c>
      <c r="C79" s="13" t="s">
        <v>3</v>
      </c>
      <c r="D79" s="14" t="s">
        <v>147</v>
      </c>
      <c r="E79" s="14" t="s">
        <v>442</v>
      </c>
      <c r="F79" s="15" t="s">
        <v>4</v>
      </c>
      <c r="G79" s="14" t="s">
        <v>17</v>
      </c>
      <c r="H79" s="14" t="s">
        <v>14</v>
      </c>
      <c r="I79" s="14" t="s">
        <v>443</v>
      </c>
      <c r="J79" s="14"/>
    </row>
    <row r="80" spans="1:10" ht="35.1" customHeight="1">
      <c r="A80" s="13">
        <v>2044</v>
      </c>
      <c r="B80" s="13" t="s">
        <v>97</v>
      </c>
      <c r="C80" s="13" t="s">
        <v>3</v>
      </c>
      <c r="D80" s="14" t="s">
        <v>444</v>
      </c>
      <c r="E80" s="14" t="s">
        <v>445</v>
      </c>
      <c r="F80" s="15" t="s">
        <v>9</v>
      </c>
      <c r="G80" s="14" t="s">
        <v>6</v>
      </c>
      <c r="H80" s="14" t="s">
        <v>14</v>
      </c>
      <c r="I80" s="14" t="s">
        <v>446</v>
      </c>
      <c r="J80" s="14"/>
    </row>
    <row r="81" spans="1:10" ht="35.1" customHeight="1">
      <c r="A81" s="13">
        <v>2045</v>
      </c>
      <c r="B81" s="13" t="s">
        <v>11</v>
      </c>
      <c r="C81" s="13" t="s">
        <v>3</v>
      </c>
      <c r="D81" s="14" t="s">
        <v>444</v>
      </c>
      <c r="E81" s="14" t="s">
        <v>447</v>
      </c>
      <c r="F81" s="15" t="s">
        <v>9</v>
      </c>
      <c r="G81" s="14" t="s">
        <v>6</v>
      </c>
      <c r="H81" s="14" t="s">
        <v>14</v>
      </c>
      <c r="I81" s="14" t="s">
        <v>448</v>
      </c>
      <c r="J81" s="14"/>
    </row>
    <row r="82" spans="1:10" ht="35.1" customHeight="1">
      <c r="A82" s="13">
        <v>2046</v>
      </c>
      <c r="B82" s="13" t="s">
        <v>19</v>
      </c>
      <c r="C82" s="13" t="s">
        <v>3</v>
      </c>
      <c r="D82" s="14" t="s">
        <v>449</v>
      </c>
      <c r="E82" s="14" t="s">
        <v>450</v>
      </c>
      <c r="F82" s="15" t="s">
        <v>4</v>
      </c>
      <c r="G82" s="14" t="s">
        <v>17</v>
      </c>
      <c r="H82" s="14" t="s">
        <v>14</v>
      </c>
      <c r="I82" s="14" t="s">
        <v>451</v>
      </c>
      <c r="J82" s="14"/>
    </row>
    <row r="83" spans="1:10" ht="35.1" customHeight="1">
      <c r="A83" s="13">
        <v>2048</v>
      </c>
      <c r="B83" s="13" t="s">
        <v>133</v>
      </c>
      <c r="C83" s="13" t="s">
        <v>79</v>
      </c>
      <c r="D83" s="14" t="s">
        <v>452</v>
      </c>
      <c r="E83" s="14" t="s">
        <v>453</v>
      </c>
      <c r="F83" s="15" t="s">
        <v>3</v>
      </c>
      <c r="G83" s="14" t="s">
        <v>276</v>
      </c>
      <c r="H83" s="14" t="s">
        <v>14</v>
      </c>
      <c r="I83" s="14" t="s">
        <v>454</v>
      </c>
      <c r="J83" s="14"/>
    </row>
    <row r="84" spans="1:10" ht="35.1" customHeight="1">
      <c r="A84" s="13">
        <v>2049</v>
      </c>
      <c r="B84" s="13" t="s">
        <v>26</v>
      </c>
      <c r="C84" s="17" t="s">
        <v>67</v>
      </c>
      <c r="D84" s="14" t="s">
        <v>15</v>
      </c>
      <c r="E84" s="14" t="s">
        <v>455</v>
      </c>
      <c r="F84" s="15" t="s">
        <v>3</v>
      </c>
      <c r="G84" s="14" t="s">
        <v>144</v>
      </c>
      <c r="H84" s="14" t="s">
        <v>14</v>
      </c>
      <c r="I84" s="14" t="s">
        <v>456</v>
      </c>
      <c r="J84" s="14"/>
    </row>
    <row r="85" spans="1:10" ht="35.1" customHeight="1">
      <c r="A85" s="13">
        <v>2050</v>
      </c>
      <c r="B85" s="13" t="s">
        <v>457</v>
      </c>
      <c r="C85" s="13" t="s">
        <v>78</v>
      </c>
      <c r="D85" s="14" t="s">
        <v>458</v>
      </c>
      <c r="E85" s="14" t="s">
        <v>459</v>
      </c>
      <c r="F85" s="15" t="s">
        <v>2</v>
      </c>
      <c r="G85" s="14" t="s">
        <v>32</v>
      </c>
      <c r="H85" s="14" t="s">
        <v>14</v>
      </c>
      <c r="I85" s="14" t="s">
        <v>460</v>
      </c>
      <c r="J85" s="14"/>
    </row>
    <row r="86" spans="1:10" ht="35.1" customHeight="1">
      <c r="A86" s="13">
        <v>2051</v>
      </c>
      <c r="B86" s="13" t="s">
        <v>22</v>
      </c>
      <c r="C86" s="17" t="s">
        <v>42</v>
      </c>
      <c r="D86" s="14" t="s">
        <v>461</v>
      </c>
      <c r="E86" s="14" t="s">
        <v>462</v>
      </c>
      <c r="F86" s="15" t="s">
        <v>5</v>
      </c>
      <c r="G86" s="14" t="s">
        <v>32</v>
      </c>
      <c r="H86" s="14" t="s">
        <v>14</v>
      </c>
      <c r="I86" s="14" t="s">
        <v>463</v>
      </c>
      <c r="J86" s="14"/>
    </row>
    <row r="87" spans="1:10" ht="35.1" customHeight="1">
      <c r="A87" s="13">
        <v>2052</v>
      </c>
      <c r="B87" s="13" t="s">
        <v>26</v>
      </c>
      <c r="C87" s="17" t="s">
        <v>26</v>
      </c>
      <c r="D87" s="14" t="s">
        <v>187</v>
      </c>
      <c r="E87" s="14" t="s">
        <v>464</v>
      </c>
      <c r="F87" s="15" t="s">
        <v>2</v>
      </c>
      <c r="G87" s="14" t="s">
        <v>32</v>
      </c>
      <c r="H87" s="14" t="s">
        <v>14</v>
      </c>
      <c r="I87" s="14" t="s">
        <v>465</v>
      </c>
      <c r="J87" s="14"/>
    </row>
    <row r="88" spans="1:10" ht="35.1" customHeight="1">
      <c r="A88" s="13">
        <v>2054</v>
      </c>
      <c r="B88" s="13" t="s">
        <v>163</v>
      </c>
      <c r="C88" s="13" t="s">
        <v>77</v>
      </c>
      <c r="D88" s="14" t="s">
        <v>466</v>
      </c>
      <c r="E88" s="14" t="s">
        <v>77</v>
      </c>
      <c r="F88" s="15" t="s">
        <v>4</v>
      </c>
      <c r="G88" s="14" t="s">
        <v>17</v>
      </c>
      <c r="H88" s="14" t="s">
        <v>14</v>
      </c>
      <c r="I88" s="14" t="s">
        <v>467</v>
      </c>
      <c r="J88" s="14"/>
    </row>
    <row r="89" spans="1:10" ht="35.1" customHeight="1">
      <c r="A89" s="13">
        <v>2055</v>
      </c>
      <c r="B89" s="13" t="s">
        <v>100</v>
      </c>
      <c r="C89" s="17" t="s">
        <v>58</v>
      </c>
      <c r="D89" s="14" t="s">
        <v>356</v>
      </c>
      <c r="E89" s="14" t="s">
        <v>468</v>
      </c>
      <c r="F89" s="15" t="s">
        <v>3</v>
      </c>
      <c r="G89" s="14" t="s">
        <v>84</v>
      </c>
      <c r="H89" s="14" t="s">
        <v>358</v>
      </c>
      <c r="I89" s="14" t="s">
        <v>469</v>
      </c>
      <c r="J89" s="14"/>
    </row>
    <row r="90" spans="1:10" ht="35.1" customHeight="1">
      <c r="A90" s="13">
        <v>2057</v>
      </c>
      <c r="B90" s="13" t="s">
        <v>100</v>
      </c>
      <c r="C90" s="17" t="s">
        <v>59</v>
      </c>
      <c r="D90" s="14" t="s">
        <v>470</v>
      </c>
      <c r="E90" s="14" t="s">
        <v>471</v>
      </c>
      <c r="F90" s="15" t="s">
        <v>4</v>
      </c>
      <c r="G90" s="14" t="s">
        <v>3</v>
      </c>
      <c r="H90" s="14" t="s">
        <v>14</v>
      </c>
      <c r="I90" s="14" t="s">
        <v>472</v>
      </c>
      <c r="J90" s="14" t="s">
        <v>473</v>
      </c>
    </row>
    <row r="91" spans="1:10" ht="35.1" customHeight="1">
      <c r="A91" s="13">
        <v>2058</v>
      </c>
      <c r="B91" s="13" t="s">
        <v>22</v>
      </c>
      <c r="C91" s="17" t="s">
        <v>45</v>
      </c>
      <c r="D91" s="14" t="s">
        <v>15</v>
      </c>
      <c r="E91" s="14" t="s">
        <v>474</v>
      </c>
      <c r="F91" s="15" t="s">
        <v>5</v>
      </c>
      <c r="G91" s="14" t="s">
        <v>32</v>
      </c>
      <c r="H91" s="14" t="s">
        <v>14</v>
      </c>
      <c r="I91" s="14" t="s">
        <v>475</v>
      </c>
      <c r="J91" s="14"/>
    </row>
    <row r="92" spans="1:10" ht="35.1" customHeight="1">
      <c r="A92" s="13">
        <v>2059</v>
      </c>
      <c r="B92" s="13" t="s">
        <v>26</v>
      </c>
      <c r="C92" s="17" t="s">
        <v>67</v>
      </c>
      <c r="D92" s="14" t="s">
        <v>15</v>
      </c>
      <c r="E92" s="14" t="s">
        <v>476</v>
      </c>
      <c r="F92" s="15" t="s">
        <v>3</v>
      </c>
      <c r="G92" s="14" t="s">
        <v>144</v>
      </c>
      <c r="H92" s="14" t="s">
        <v>14</v>
      </c>
      <c r="I92" s="14" t="s">
        <v>477</v>
      </c>
      <c r="J92" s="14"/>
    </row>
    <row r="93" spans="1:10" ht="35.1" customHeight="1">
      <c r="A93" s="13">
        <v>2061</v>
      </c>
      <c r="B93" s="13" t="s">
        <v>128</v>
      </c>
      <c r="C93" s="13" t="s">
        <v>76</v>
      </c>
      <c r="D93" s="14" t="s">
        <v>478</v>
      </c>
      <c r="E93" s="14" t="s">
        <v>479</v>
      </c>
      <c r="F93" s="15" t="s">
        <v>2</v>
      </c>
      <c r="G93" s="14" t="s">
        <v>32</v>
      </c>
      <c r="H93" s="14" t="s">
        <v>14</v>
      </c>
      <c r="I93" s="14" t="s">
        <v>480</v>
      </c>
      <c r="J93" s="14"/>
    </row>
    <row r="94" spans="1:10" ht="35.1" customHeight="1">
      <c r="A94" s="13">
        <v>2062</v>
      </c>
      <c r="B94" s="13" t="s">
        <v>258</v>
      </c>
      <c r="C94" s="13" t="s">
        <v>75</v>
      </c>
      <c r="D94" s="14" t="s">
        <v>295</v>
      </c>
      <c r="E94" s="14" t="s">
        <v>481</v>
      </c>
      <c r="F94" s="15" t="s">
        <v>4</v>
      </c>
      <c r="G94" s="14" t="s">
        <v>17</v>
      </c>
      <c r="H94" s="14" t="s">
        <v>14</v>
      </c>
      <c r="I94" s="14" t="s">
        <v>482</v>
      </c>
      <c r="J94" s="14"/>
    </row>
    <row r="95" spans="1:10" ht="35.1" customHeight="1">
      <c r="A95" s="13">
        <v>2063</v>
      </c>
      <c r="B95" s="13" t="s">
        <v>162</v>
      </c>
      <c r="C95" s="13" t="s">
        <v>3</v>
      </c>
      <c r="D95" s="14" t="s">
        <v>483</v>
      </c>
      <c r="E95" s="14" t="s">
        <v>484</v>
      </c>
      <c r="F95" s="15" t="s">
        <v>4</v>
      </c>
      <c r="G95" s="14" t="s">
        <v>17</v>
      </c>
      <c r="H95" s="14" t="s">
        <v>14</v>
      </c>
      <c r="I95" s="14" t="s">
        <v>485</v>
      </c>
      <c r="J95" s="14"/>
    </row>
    <row r="96" spans="1:10" ht="35.1" customHeight="1">
      <c r="A96" s="13">
        <v>2064</v>
      </c>
      <c r="B96" s="13" t="s">
        <v>86</v>
      </c>
      <c r="C96" s="13" t="s">
        <v>3</v>
      </c>
      <c r="D96" s="14" t="s">
        <v>486</v>
      </c>
      <c r="E96" s="14" t="s">
        <v>487</v>
      </c>
      <c r="F96" s="15" t="s">
        <v>4</v>
      </c>
      <c r="G96" s="14" t="s">
        <v>17</v>
      </c>
      <c r="H96" s="14" t="s">
        <v>14</v>
      </c>
      <c r="I96" s="14" t="s">
        <v>488</v>
      </c>
      <c r="J96" s="14"/>
    </row>
    <row r="97" spans="1:10" ht="35.1" customHeight="1">
      <c r="A97" s="13">
        <v>2065</v>
      </c>
      <c r="B97" s="17" t="s">
        <v>44</v>
      </c>
      <c r="C97" s="17" t="s">
        <v>489</v>
      </c>
      <c r="D97" s="14" t="s">
        <v>490</v>
      </c>
      <c r="E97" s="14" t="s">
        <v>491</v>
      </c>
      <c r="F97" s="15" t="s">
        <v>4</v>
      </c>
      <c r="G97" s="14" t="s">
        <v>17</v>
      </c>
      <c r="H97" s="14" t="s">
        <v>14</v>
      </c>
      <c r="I97" s="14" t="s">
        <v>492</v>
      </c>
      <c r="J97" s="14"/>
    </row>
    <row r="98" spans="1:10" ht="35.1" customHeight="1">
      <c r="A98" s="13">
        <v>2066</v>
      </c>
      <c r="B98" s="13" t="s">
        <v>100</v>
      </c>
      <c r="C98" s="17" t="s">
        <v>55</v>
      </c>
      <c r="D98" s="14" t="s">
        <v>356</v>
      </c>
      <c r="E98" s="14" t="s">
        <v>493</v>
      </c>
      <c r="F98" s="15" t="s">
        <v>4</v>
      </c>
      <c r="G98" s="14" t="s">
        <v>3</v>
      </c>
      <c r="H98" s="14" t="s">
        <v>358</v>
      </c>
      <c r="I98" s="14" t="s">
        <v>494</v>
      </c>
      <c r="J98" s="14"/>
    </row>
    <row r="99" spans="1:10" ht="35.1" customHeight="1">
      <c r="A99" s="13">
        <v>2067</v>
      </c>
      <c r="B99" s="13" t="s">
        <v>141</v>
      </c>
      <c r="C99" s="13" t="s">
        <v>3</v>
      </c>
      <c r="D99" s="14" t="s">
        <v>495</v>
      </c>
      <c r="E99" s="14" t="s">
        <v>496</v>
      </c>
      <c r="F99" s="15" t="s">
        <v>4</v>
      </c>
      <c r="G99" s="14" t="s">
        <v>17</v>
      </c>
      <c r="H99" s="14" t="s">
        <v>14</v>
      </c>
      <c r="I99" s="14" t="s">
        <v>497</v>
      </c>
      <c r="J99" s="14"/>
    </row>
    <row r="100" spans="1:10" ht="35.1" customHeight="1">
      <c r="A100" s="13">
        <v>2068</v>
      </c>
      <c r="B100" s="13" t="s">
        <v>141</v>
      </c>
      <c r="C100" s="13" t="s">
        <v>3</v>
      </c>
      <c r="D100" s="14" t="s">
        <v>166</v>
      </c>
      <c r="E100" s="14" t="s">
        <v>496</v>
      </c>
      <c r="F100" s="15" t="s">
        <v>4</v>
      </c>
      <c r="G100" s="14" t="s">
        <v>17</v>
      </c>
      <c r="H100" s="14" t="s">
        <v>14</v>
      </c>
      <c r="I100" s="14" t="s">
        <v>498</v>
      </c>
      <c r="J100" s="14"/>
    </row>
    <row r="101" spans="1:10" ht="35.1" customHeight="1">
      <c r="A101" s="13">
        <v>2071</v>
      </c>
      <c r="B101" s="13" t="s">
        <v>100</v>
      </c>
      <c r="C101" s="17" t="s">
        <v>53</v>
      </c>
      <c r="D101" s="14" t="s">
        <v>499</v>
      </c>
      <c r="E101" s="14" t="s">
        <v>500</v>
      </c>
      <c r="F101" s="15" t="s">
        <v>4</v>
      </c>
      <c r="G101" s="14" t="s">
        <v>3</v>
      </c>
      <c r="H101" s="14" t="s">
        <v>14</v>
      </c>
      <c r="I101" s="14" t="s">
        <v>501</v>
      </c>
      <c r="J101" s="14"/>
    </row>
    <row r="102" spans="1:10" ht="35.1" customHeight="1">
      <c r="A102" s="13">
        <v>2072</v>
      </c>
      <c r="B102" s="13" t="s">
        <v>124</v>
      </c>
      <c r="C102" s="13" t="s">
        <v>74</v>
      </c>
      <c r="D102" s="14" t="s">
        <v>380</v>
      </c>
      <c r="E102" s="14" t="s">
        <v>502</v>
      </c>
      <c r="F102" s="15" t="s">
        <v>4</v>
      </c>
      <c r="G102" s="14" t="s">
        <v>17</v>
      </c>
      <c r="H102" s="14" t="s">
        <v>14</v>
      </c>
      <c r="I102" s="14" t="s">
        <v>503</v>
      </c>
      <c r="J102" s="14"/>
    </row>
    <row r="103" spans="1:10" ht="35.1" customHeight="1">
      <c r="A103" s="13">
        <v>2073</v>
      </c>
      <c r="B103" s="13" t="s">
        <v>386</v>
      </c>
      <c r="C103" s="13" t="s">
        <v>3</v>
      </c>
      <c r="D103" s="14" t="s">
        <v>504</v>
      </c>
      <c r="E103" s="14" t="s">
        <v>505</v>
      </c>
      <c r="F103" s="15" t="s">
        <v>2</v>
      </c>
      <c r="G103" s="14" t="s">
        <v>32</v>
      </c>
      <c r="H103" s="14" t="s">
        <v>14</v>
      </c>
      <c r="I103" s="14" t="s">
        <v>506</v>
      </c>
      <c r="J103" s="14"/>
    </row>
    <row r="104" spans="1:10" ht="35.1" customHeight="1">
      <c r="A104" s="13">
        <v>2074</v>
      </c>
      <c r="B104" s="13" t="s">
        <v>507</v>
      </c>
      <c r="C104" s="13" t="s">
        <v>3</v>
      </c>
      <c r="D104" s="14" t="s">
        <v>508</v>
      </c>
      <c r="E104" s="14" t="s">
        <v>509</v>
      </c>
      <c r="F104" s="15" t="s">
        <v>2</v>
      </c>
      <c r="G104" s="14" t="s">
        <v>6</v>
      </c>
      <c r="H104" s="14" t="s">
        <v>14</v>
      </c>
      <c r="I104" s="14" t="s">
        <v>510</v>
      </c>
      <c r="J104" s="14"/>
    </row>
    <row r="105" spans="1:10" ht="35.1" customHeight="1">
      <c r="A105" s="13">
        <v>2075</v>
      </c>
      <c r="B105" s="13" t="s">
        <v>26</v>
      </c>
      <c r="C105" s="17" t="s">
        <v>67</v>
      </c>
      <c r="D105" s="14" t="s">
        <v>511</v>
      </c>
      <c r="E105" s="14" t="s">
        <v>512</v>
      </c>
      <c r="F105" s="15" t="s">
        <v>2</v>
      </c>
      <c r="G105" s="14" t="s">
        <v>32</v>
      </c>
      <c r="H105" s="14" t="s">
        <v>14</v>
      </c>
      <c r="I105" s="14" t="s">
        <v>513</v>
      </c>
      <c r="J105" s="14"/>
    </row>
    <row r="106" spans="1:10" ht="35.1" customHeight="1">
      <c r="A106" s="13">
        <v>2076</v>
      </c>
      <c r="B106" s="13" t="s">
        <v>22</v>
      </c>
      <c r="C106" s="17" t="s">
        <v>45</v>
      </c>
      <c r="D106" s="14" t="s">
        <v>10</v>
      </c>
      <c r="E106" s="14" t="s">
        <v>514</v>
      </c>
      <c r="F106" s="15" t="s">
        <v>2</v>
      </c>
      <c r="G106" s="14" t="s">
        <v>32</v>
      </c>
      <c r="H106" s="14" t="s">
        <v>14</v>
      </c>
      <c r="I106" s="14" t="s">
        <v>515</v>
      </c>
      <c r="J106" s="14"/>
    </row>
    <row r="107" spans="1:10" ht="35.1" customHeight="1">
      <c r="A107" s="13">
        <v>2077</v>
      </c>
      <c r="B107" s="13" t="s">
        <v>457</v>
      </c>
      <c r="C107" s="13" t="s">
        <v>73</v>
      </c>
      <c r="D107" s="14" t="s">
        <v>504</v>
      </c>
      <c r="E107" s="14" t="s">
        <v>516</v>
      </c>
      <c r="F107" s="15" t="s">
        <v>4</v>
      </c>
      <c r="G107" s="14" t="s">
        <v>17</v>
      </c>
      <c r="H107" s="14" t="s">
        <v>14</v>
      </c>
      <c r="I107" s="14" t="s">
        <v>517</v>
      </c>
      <c r="J107" s="14"/>
    </row>
    <row r="108" spans="1:10" ht="35.1" customHeight="1">
      <c r="A108" s="13">
        <v>2078</v>
      </c>
      <c r="B108" s="13" t="s">
        <v>100</v>
      </c>
      <c r="C108" s="17" t="s">
        <v>58</v>
      </c>
      <c r="D108" s="14" t="s">
        <v>499</v>
      </c>
      <c r="E108" s="14" t="s">
        <v>518</v>
      </c>
      <c r="F108" s="15" t="s">
        <v>4</v>
      </c>
      <c r="G108" s="14" t="s">
        <v>3</v>
      </c>
      <c r="H108" s="14" t="s">
        <v>14</v>
      </c>
      <c r="I108" s="14" t="s">
        <v>519</v>
      </c>
      <c r="J108" s="14"/>
    </row>
    <row r="109" spans="1:10" ht="35.1" customHeight="1">
      <c r="A109" s="13">
        <v>2079</v>
      </c>
      <c r="B109" s="13" t="s">
        <v>247</v>
      </c>
      <c r="C109" s="13" t="s">
        <v>3</v>
      </c>
      <c r="D109" s="14" t="s">
        <v>520</v>
      </c>
      <c r="E109" s="14" t="s">
        <v>521</v>
      </c>
      <c r="F109" s="15" t="s">
        <v>3</v>
      </c>
      <c r="G109" s="14" t="s">
        <v>3</v>
      </c>
      <c r="H109" s="14" t="s">
        <v>14</v>
      </c>
      <c r="I109" s="14" t="s">
        <v>522</v>
      </c>
      <c r="J109" s="14"/>
    </row>
    <row r="110" spans="1:10" ht="35.1" customHeight="1">
      <c r="A110" s="13">
        <v>2080</v>
      </c>
      <c r="B110" s="13" t="s">
        <v>159</v>
      </c>
      <c r="C110" s="13" t="s">
        <v>3</v>
      </c>
      <c r="D110" s="14" t="s">
        <v>523</v>
      </c>
      <c r="E110" s="14" t="s">
        <v>524</v>
      </c>
      <c r="F110" s="15" t="s">
        <v>4</v>
      </c>
      <c r="G110" s="14" t="s">
        <v>17</v>
      </c>
      <c r="H110" s="14" t="s">
        <v>14</v>
      </c>
      <c r="I110" s="14" t="s">
        <v>525</v>
      </c>
      <c r="J110" s="14"/>
    </row>
    <row r="111" spans="1:10" ht="35.1" customHeight="1">
      <c r="A111" s="13">
        <v>2081</v>
      </c>
      <c r="B111" s="13" t="s">
        <v>133</v>
      </c>
      <c r="C111" s="13" t="s">
        <v>72</v>
      </c>
      <c r="D111" s="14" t="s">
        <v>380</v>
      </c>
      <c r="E111" s="14" t="s">
        <v>526</v>
      </c>
      <c r="F111" s="15" t="s">
        <v>2</v>
      </c>
      <c r="G111" s="14" t="s">
        <v>32</v>
      </c>
      <c r="H111" s="14" t="s">
        <v>14</v>
      </c>
      <c r="I111" s="14" t="s">
        <v>527</v>
      </c>
      <c r="J111" s="14"/>
    </row>
    <row r="112" spans="1:10" ht="35.1" customHeight="1">
      <c r="A112" s="13">
        <v>2083</v>
      </c>
      <c r="B112" s="13" t="s">
        <v>507</v>
      </c>
      <c r="C112" s="13" t="s">
        <v>3</v>
      </c>
      <c r="D112" s="14" t="s">
        <v>508</v>
      </c>
      <c r="E112" s="14" t="s">
        <v>528</v>
      </c>
      <c r="F112" s="15" t="s">
        <v>2</v>
      </c>
      <c r="G112" s="14" t="s">
        <v>268</v>
      </c>
      <c r="H112" s="14" t="s">
        <v>14</v>
      </c>
      <c r="I112" s="14" t="s">
        <v>529</v>
      </c>
      <c r="J112" s="14"/>
    </row>
    <row r="113" spans="1:13" ht="35.1" customHeight="1">
      <c r="A113" s="13">
        <v>2085</v>
      </c>
      <c r="B113" s="13" t="s">
        <v>162</v>
      </c>
      <c r="C113" s="13" t="s">
        <v>71</v>
      </c>
      <c r="D113" s="14" t="s">
        <v>530</v>
      </c>
      <c r="E113" s="14" t="s">
        <v>531</v>
      </c>
      <c r="F113" s="15" t="s">
        <v>2</v>
      </c>
      <c r="G113" s="14" t="s">
        <v>32</v>
      </c>
      <c r="H113" s="14" t="s">
        <v>14</v>
      </c>
      <c r="I113" s="14" t="s">
        <v>532</v>
      </c>
      <c r="J113" s="14"/>
      <c r="K113" s="16"/>
      <c r="L113" s="16"/>
      <c r="M113" s="16"/>
    </row>
    <row r="114" spans="1:13" ht="35.1" customHeight="1">
      <c r="A114" s="13">
        <v>2086</v>
      </c>
      <c r="B114" s="13" t="s">
        <v>22</v>
      </c>
      <c r="C114" s="17" t="s">
        <v>46</v>
      </c>
      <c r="D114" s="14" t="s">
        <v>533</v>
      </c>
      <c r="E114" s="14" t="s">
        <v>534</v>
      </c>
      <c r="F114" s="15" t="s">
        <v>4</v>
      </c>
      <c r="G114" s="14" t="s">
        <v>18</v>
      </c>
      <c r="H114" s="14" t="s">
        <v>14</v>
      </c>
      <c r="I114" s="14" t="s">
        <v>535</v>
      </c>
      <c r="J114" s="14"/>
      <c r="K114" s="16"/>
      <c r="L114" s="16"/>
      <c r="M114" s="16"/>
    </row>
    <row r="115" spans="1:13" ht="35.1" customHeight="1">
      <c r="A115" s="13">
        <v>2087</v>
      </c>
      <c r="B115" s="13" t="s">
        <v>161</v>
      </c>
      <c r="C115" s="13" t="s">
        <v>536</v>
      </c>
      <c r="D115" s="14" t="s">
        <v>348</v>
      </c>
      <c r="E115" s="14" t="s">
        <v>537</v>
      </c>
      <c r="F115" s="15" t="s">
        <v>3</v>
      </c>
      <c r="G115" s="14" t="s">
        <v>144</v>
      </c>
      <c r="H115" s="14" t="s">
        <v>14</v>
      </c>
      <c r="I115" s="14" t="s">
        <v>538</v>
      </c>
      <c r="J115" s="14"/>
      <c r="K115" s="16"/>
      <c r="L115" s="16"/>
      <c r="M115" s="16"/>
    </row>
    <row r="116" spans="1:13" ht="35.1" customHeight="1">
      <c r="A116" s="13">
        <v>2089</v>
      </c>
      <c r="B116" s="13" t="s">
        <v>100</v>
      </c>
      <c r="C116" s="17" t="s">
        <v>52</v>
      </c>
      <c r="D116" s="14" t="s">
        <v>539</v>
      </c>
      <c r="E116" s="14" t="s">
        <v>540</v>
      </c>
      <c r="F116" s="15" t="s">
        <v>4</v>
      </c>
      <c r="G116" s="14" t="s">
        <v>3</v>
      </c>
      <c r="H116" s="14" t="s">
        <v>14</v>
      </c>
      <c r="I116" s="14" t="s">
        <v>541</v>
      </c>
      <c r="J116" s="14"/>
      <c r="K116" s="16"/>
      <c r="L116" s="16"/>
      <c r="M116" s="16"/>
    </row>
    <row r="117" spans="1:13" ht="35.1" customHeight="1">
      <c r="A117" s="13">
        <v>2090</v>
      </c>
      <c r="B117" s="13" t="s">
        <v>11</v>
      </c>
      <c r="C117" s="13" t="s">
        <v>3</v>
      </c>
      <c r="D117" s="14" t="s">
        <v>542</v>
      </c>
      <c r="E117" s="14" t="s">
        <v>543</v>
      </c>
      <c r="F117" s="15" t="s">
        <v>4</v>
      </c>
      <c r="G117" s="14" t="s">
        <v>6</v>
      </c>
      <c r="H117" s="14" t="s">
        <v>14</v>
      </c>
      <c r="I117" s="14" t="s">
        <v>544</v>
      </c>
      <c r="J117" s="14"/>
      <c r="K117" s="16"/>
      <c r="L117" s="16"/>
      <c r="M117" s="16"/>
    </row>
    <row r="118" spans="1:13" ht="35.1" customHeight="1">
      <c r="A118" s="13">
        <v>2091</v>
      </c>
      <c r="B118" s="13" t="s">
        <v>22</v>
      </c>
      <c r="C118" s="17" t="s">
        <v>47</v>
      </c>
      <c r="D118" s="14" t="s">
        <v>545</v>
      </c>
      <c r="E118" s="14" t="s">
        <v>546</v>
      </c>
      <c r="F118" s="15" t="s">
        <v>4</v>
      </c>
      <c r="G118" s="14" t="s">
        <v>18</v>
      </c>
      <c r="H118" s="14" t="s">
        <v>14</v>
      </c>
      <c r="I118" s="14" t="s">
        <v>547</v>
      </c>
      <c r="J118" s="14"/>
      <c r="K118" s="16"/>
      <c r="L118" s="16"/>
      <c r="M118" s="16"/>
    </row>
    <row r="119" spans="1:13" ht="35.1" customHeight="1">
      <c r="A119" s="13">
        <v>2092</v>
      </c>
      <c r="B119" s="13" t="s">
        <v>100</v>
      </c>
      <c r="C119" s="17" t="s">
        <v>60</v>
      </c>
      <c r="D119" s="14" t="s">
        <v>380</v>
      </c>
      <c r="E119" s="14" t="s">
        <v>548</v>
      </c>
      <c r="F119" s="15" t="s">
        <v>4</v>
      </c>
      <c r="G119" s="14" t="s">
        <v>3</v>
      </c>
      <c r="H119" s="14" t="s">
        <v>14</v>
      </c>
      <c r="I119" s="14" t="s">
        <v>549</v>
      </c>
      <c r="J119" s="14"/>
      <c r="K119" s="16"/>
      <c r="L119" s="16"/>
      <c r="M119" s="16"/>
    </row>
    <row r="120" spans="1:13" ht="35.1" customHeight="1">
      <c r="A120" s="13">
        <v>2093</v>
      </c>
      <c r="B120" s="13" t="s">
        <v>100</v>
      </c>
      <c r="C120" s="17" t="s">
        <v>58</v>
      </c>
      <c r="D120" s="14" t="s">
        <v>499</v>
      </c>
      <c r="E120" s="14" t="s">
        <v>550</v>
      </c>
      <c r="F120" s="15" t="s">
        <v>4</v>
      </c>
      <c r="G120" s="14" t="s">
        <v>3</v>
      </c>
      <c r="H120" s="14" t="s">
        <v>14</v>
      </c>
      <c r="I120" s="14" t="s">
        <v>551</v>
      </c>
      <c r="J120" s="14"/>
      <c r="K120" s="16"/>
      <c r="L120" s="16"/>
      <c r="M120" s="16"/>
    </row>
    <row r="121" spans="1:13" ht="35.1" customHeight="1">
      <c r="A121" s="13">
        <v>2094</v>
      </c>
      <c r="B121" s="13" t="s">
        <v>100</v>
      </c>
      <c r="C121" s="17" t="s">
        <v>58</v>
      </c>
      <c r="D121" s="14" t="s">
        <v>552</v>
      </c>
      <c r="E121" s="14" t="s">
        <v>550</v>
      </c>
      <c r="F121" s="15" t="s">
        <v>4</v>
      </c>
      <c r="G121" s="14" t="s">
        <v>3</v>
      </c>
      <c r="H121" s="14" t="s">
        <v>14</v>
      </c>
      <c r="I121" s="14" t="s">
        <v>553</v>
      </c>
      <c r="J121" s="14"/>
      <c r="K121" s="16"/>
      <c r="L121" s="16"/>
      <c r="M121" s="16"/>
    </row>
    <row r="122" spans="1:13" ht="35.1" customHeight="1">
      <c r="A122" s="13">
        <v>2095</v>
      </c>
      <c r="B122" s="13" t="s">
        <v>22</v>
      </c>
      <c r="C122" s="17" t="s">
        <v>48</v>
      </c>
      <c r="D122" s="14" t="s">
        <v>554</v>
      </c>
      <c r="E122" s="14" t="s">
        <v>555</v>
      </c>
      <c r="F122" s="15" t="s">
        <v>2</v>
      </c>
      <c r="G122" s="14" t="s">
        <v>32</v>
      </c>
      <c r="H122" s="14" t="s">
        <v>14</v>
      </c>
      <c r="I122" s="14" t="s">
        <v>556</v>
      </c>
      <c r="J122" s="14"/>
      <c r="K122" s="16"/>
      <c r="L122" s="16"/>
      <c r="M122" s="16"/>
    </row>
    <row r="123" spans="1:13" ht="35.1" customHeight="1">
      <c r="A123" s="13">
        <v>2098</v>
      </c>
      <c r="B123" s="13" t="s">
        <v>161</v>
      </c>
      <c r="C123" s="13" t="s">
        <v>70</v>
      </c>
      <c r="D123" s="14" t="s">
        <v>101</v>
      </c>
      <c r="E123" s="14" t="s">
        <v>557</v>
      </c>
      <c r="F123" s="15" t="s">
        <v>4</v>
      </c>
      <c r="G123" s="14" t="s">
        <v>18</v>
      </c>
      <c r="H123" s="14" t="s">
        <v>14</v>
      </c>
      <c r="I123" s="14" t="s">
        <v>558</v>
      </c>
      <c r="J123" s="14"/>
      <c r="K123" s="16"/>
      <c r="L123" s="16"/>
      <c r="M123" s="16"/>
    </row>
    <row r="124" spans="1:13" ht="35.1" customHeight="1">
      <c r="A124" s="13">
        <v>2099</v>
      </c>
      <c r="B124" s="13" t="s">
        <v>100</v>
      </c>
      <c r="C124" s="17" t="s">
        <v>61</v>
      </c>
      <c r="D124" s="14" t="s">
        <v>559</v>
      </c>
      <c r="E124" s="14" t="s">
        <v>560</v>
      </c>
      <c r="F124" s="15" t="s">
        <v>5</v>
      </c>
      <c r="G124" s="14" t="s">
        <v>32</v>
      </c>
      <c r="H124" s="14" t="s">
        <v>14</v>
      </c>
      <c r="I124" s="14" t="s">
        <v>561</v>
      </c>
      <c r="J124" s="14"/>
      <c r="K124" s="9"/>
      <c r="L124" s="9"/>
      <c r="M124" s="9"/>
    </row>
    <row r="125" spans="1:13" ht="35.1" customHeight="1">
      <c r="A125" s="18">
        <v>2100</v>
      </c>
      <c r="B125" s="19" t="s">
        <v>100</v>
      </c>
      <c r="C125" s="19" t="s">
        <v>139</v>
      </c>
      <c r="D125" s="69" t="s">
        <v>562</v>
      </c>
      <c r="E125" s="21" t="s">
        <v>563</v>
      </c>
      <c r="F125" s="22" t="s">
        <v>5</v>
      </c>
      <c r="G125" s="21" t="s">
        <v>3</v>
      </c>
      <c r="H125" s="23" t="s">
        <v>14</v>
      </c>
      <c r="I125" s="14" t="s">
        <v>564</v>
      </c>
      <c r="J125" s="21" t="s">
        <v>565</v>
      </c>
      <c r="K125" s="16"/>
      <c r="L125" s="16"/>
      <c r="M125" s="16"/>
    </row>
    <row r="126" spans="1:13" ht="35.1" customHeight="1">
      <c r="A126" s="13">
        <v>2101</v>
      </c>
      <c r="B126" s="13" t="s">
        <v>22</v>
      </c>
      <c r="C126" s="17" t="s">
        <v>49</v>
      </c>
      <c r="D126" s="14" t="s">
        <v>566</v>
      </c>
      <c r="E126" s="14" t="s">
        <v>567</v>
      </c>
      <c r="F126" s="15" t="s">
        <v>4</v>
      </c>
      <c r="G126" s="14" t="s">
        <v>18</v>
      </c>
      <c r="H126" s="14" t="s">
        <v>14</v>
      </c>
      <c r="I126" s="14" t="s">
        <v>568</v>
      </c>
      <c r="J126" s="14"/>
      <c r="K126" s="16"/>
      <c r="L126" s="16"/>
      <c r="M126" s="16"/>
    </row>
    <row r="127" spans="1:13" ht="35.1" customHeight="1">
      <c r="A127" s="13">
        <v>2103</v>
      </c>
      <c r="B127" s="13" t="s">
        <v>66</v>
      </c>
      <c r="C127" s="17" t="s">
        <v>66</v>
      </c>
      <c r="D127" s="14" t="s">
        <v>221</v>
      </c>
      <c r="E127" s="14" t="s">
        <v>569</v>
      </c>
      <c r="F127" s="15" t="s">
        <v>2</v>
      </c>
      <c r="G127" s="14" t="s">
        <v>32</v>
      </c>
      <c r="H127" s="14" t="s">
        <v>14</v>
      </c>
      <c r="I127" s="14" t="s">
        <v>570</v>
      </c>
      <c r="J127" s="14"/>
      <c r="K127" s="16"/>
      <c r="L127" s="16"/>
      <c r="M127" s="16"/>
    </row>
    <row r="128" spans="1:13" ht="35.1" customHeight="1">
      <c r="A128" s="13">
        <v>2104</v>
      </c>
      <c r="B128" s="13" t="s">
        <v>141</v>
      </c>
      <c r="C128" s="13" t="s">
        <v>3</v>
      </c>
      <c r="D128" s="14" t="s">
        <v>571</v>
      </c>
      <c r="E128" s="14" t="s">
        <v>572</v>
      </c>
      <c r="F128" s="15" t="s">
        <v>2</v>
      </c>
      <c r="G128" s="14" t="s">
        <v>32</v>
      </c>
      <c r="H128" s="14" t="s">
        <v>14</v>
      </c>
      <c r="I128" s="14" t="s">
        <v>573</v>
      </c>
      <c r="J128" s="14"/>
      <c r="K128" s="16"/>
      <c r="L128" s="16"/>
      <c r="M128" s="16"/>
    </row>
    <row r="129" spans="1:13" ht="35.1" customHeight="1">
      <c r="A129" s="13">
        <v>2105</v>
      </c>
      <c r="B129" s="13" t="s">
        <v>161</v>
      </c>
      <c r="C129" s="13" t="s">
        <v>69</v>
      </c>
      <c r="D129" s="14" t="s">
        <v>574</v>
      </c>
      <c r="E129" s="14" t="s">
        <v>575</v>
      </c>
      <c r="F129" s="15" t="s">
        <v>2</v>
      </c>
      <c r="G129" s="14" t="s">
        <v>32</v>
      </c>
      <c r="H129" s="14" t="s">
        <v>14</v>
      </c>
      <c r="I129" s="14" t="s">
        <v>576</v>
      </c>
      <c r="J129" s="14"/>
      <c r="K129" s="16"/>
      <c r="L129" s="16"/>
      <c r="M129" s="16"/>
    </row>
    <row r="130" spans="1:13" ht="35.1" customHeight="1">
      <c r="A130" s="13">
        <v>2106</v>
      </c>
      <c r="B130" s="13" t="s">
        <v>963</v>
      </c>
      <c r="C130" s="13" t="s">
        <v>536</v>
      </c>
      <c r="D130" s="14" t="s">
        <v>577</v>
      </c>
      <c r="E130" s="14" t="s">
        <v>578</v>
      </c>
      <c r="F130" s="15" t="s">
        <v>9</v>
      </c>
      <c r="G130" s="14" t="s">
        <v>18</v>
      </c>
      <c r="H130" s="14" t="s">
        <v>14</v>
      </c>
      <c r="I130" s="14" t="s">
        <v>579</v>
      </c>
      <c r="J130" s="14"/>
      <c r="K130" s="16"/>
      <c r="L130" s="16"/>
      <c r="M130" s="16"/>
    </row>
    <row r="131" spans="1:13" ht="35.1" customHeight="1">
      <c r="A131" s="13">
        <v>2107</v>
      </c>
      <c r="B131" s="13" t="s">
        <v>22</v>
      </c>
      <c r="C131" s="17" t="s">
        <v>51</v>
      </c>
      <c r="D131" s="14" t="s">
        <v>580</v>
      </c>
      <c r="E131" s="14" t="s">
        <v>581</v>
      </c>
      <c r="F131" s="15" t="s">
        <v>4</v>
      </c>
      <c r="G131" s="14" t="s">
        <v>18</v>
      </c>
      <c r="H131" s="14" t="s">
        <v>14</v>
      </c>
      <c r="I131" s="14" t="s">
        <v>582</v>
      </c>
      <c r="J131" s="14"/>
      <c r="K131" s="16"/>
      <c r="L131" s="16"/>
      <c r="M131" s="16"/>
    </row>
    <row r="132" spans="1:13" ht="35.1" customHeight="1">
      <c r="A132" s="13">
        <v>2110</v>
      </c>
      <c r="B132" s="13" t="s">
        <v>247</v>
      </c>
      <c r="C132" s="13" t="s">
        <v>3</v>
      </c>
      <c r="D132" s="14" t="s">
        <v>583</v>
      </c>
      <c r="E132" s="14" t="s">
        <v>584</v>
      </c>
      <c r="F132" s="15" t="s">
        <v>3</v>
      </c>
      <c r="G132" s="14" t="s">
        <v>3</v>
      </c>
      <c r="H132" s="14" t="s">
        <v>14</v>
      </c>
      <c r="I132" s="14" t="s">
        <v>585</v>
      </c>
      <c r="J132" s="14"/>
      <c r="K132" s="16"/>
      <c r="L132" s="16"/>
      <c r="M132" s="16"/>
    </row>
    <row r="133" spans="1:13" ht="35.1" customHeight="1">
      <c r="A133" s="13">
        <v>2111</v>
      </c>
      <c r="B133" s="13" t="s">
        <v>386</v>
      </c>
      <c r="C133" s="13" t="s">
        <v>3</v>
      </c>
      <c r="D133" s="14" t="s">
        <v>586</v>
      </c>
      <c r="E133" s="14" t="s">
        <v>587</v>
      </c>
      <c r="F133" s="15" t="s">
        <v>3</v>
      </c>
      <c r="G133" s="14" t="s">
        <v>424</v>
      </c>
      <c r="H133" s="14" t="s">
        <v>14</v>
      </c>
      <c r="I133" s="14" t="s">
        <v>588</v>
      </c>
      <c r="J133" s="14"/>
      <c r="K133" s="16"/>
      <c r="L133" s="16"/>
      <c r="M133" s="16"/>
    </row>
    <row r="134" spans="1:13" ht="35.1" customHeight="1">
      <c r="A134" s="13">
        <v>2112</v>
      </c>
      <c r="B134" s="13" t="s">
        <v>162</v>
      </c>
      <c r="C134" s="13" t="s">
        <v>3</v>
      </c>
      <c r="D134" s="14" t="s">
        <v>10</v>
      </c>
      <c r="E134" s="14" t="s">
        <v>589</v>
      </c>
      <c r="F134" s="15" t="s">
        <v>3</v>
      </c>
      <c r="G134" s="14" t="s">
        <v>424</v>
      </c>
      <c r="H134" s="14" t="s">
        <v>14</v>
      </c>
      <c r="I134" s="14" t="s">
        <v>590</v>
      </c>
      <c r="J134" s="14"/>
      <c r="K134" s="16"/>
      <c r="L134" s="16"/>
      <c r="M134" s="16"/>
    </row>
    <row r="135" spans="1:13" ht="35.1" customHeight="1">
      <c r="A135" s="13">
        <v>2114</v>
      </c>
      <c r="B135" s="13" t="s">
        <v>159</v>
      </c>
      <c r="C135" s="13" t="s">
        <v>3</v>
      </c>
      <c r="D135" s="14" t="s">
        <v>177</v>
      </c>
      <c r="E135" s="14" t="s">
        <v>591</v>
      </c>
      <c r="F135" s="15" t="s">
        <v>4</v>
      </c>
      <c r="G135" s="14" t="s">
        <v>32</v>
      </c>
      <c r="H135" s="14" t="s">
        <v>14</v>
      </c>
      <c r="I135" s="14" t="s">
        <v>592</v>
      </c>
      <c r="J135" s="14"/>
      <c r="K135" s="16"/>
      <c r="L135" s="16"/>
      <c r="M135" s="16"/>
    </row>
    <row r="136" spans="1:13" ht="35.1" customHeight="1">
      <c r="A136" s="13">
        <v>2115</v>
      </c>
      <c r="B136" s="13" t="s">
        <v>159</v>
      </c>
      <c r="C136" s="13" t="s">
        <v>3</v>
      </c>
      <c r="D136" s="14" t="s">
        <v>593</v>
      </c>
      <c r="E136" s="14" t="s">
        <v>594</v>
      </c>
      <c r="F136" s="15" t="s">
        <v>4</v>
      </c>
      <c r="G136" s="14" t="s">
        <v>32</v>
      </c>
      <c r="H136" s="14" t="s">
        <v>14</v>
      </c>
      <c r="I136" s="14" t="s">
        <v>595</v>
      </c>
      <c r="J136" s="14" t="s">
        <v>143</v>
      </c>
      <c r="K136" s="16"/>
      <c r="L136" s="16"/>
      <c r="M136" s="16"/>
    </row>
    <row r="137" spans="1:13" ht="35.1" customHeight="1">
      <c r="A137" s="13">
        <v>2119</v>
      </c>
      <c r="B137" s="13" t="s">
        <v>12</v>
      </c>
      <c r="C137" s="13" t="s">
        <v>3</v>
      </c>
      <c r="D137" s="14" t="s">
        <v>177</v>
      </c>
      <c r="E137" s="14" t="s">
        <v>596</v>
      </c>
      <c r="F137" s="14" t="s">
        <v>2</v>
      </c>
      <c r="G137" s="14" t="s">
        <v>17</v>
      </c>
      <c r="H137" s="14" t="s">
        <v>14</v>
      </c>
      <c r="I137" s="14" t="s">
        <v>597</v>
      </c>
      <c r="J137" s="14"/>
      <c r="K137" s="16"/>
      <c r="L137" s="16"/>
      <c r="M137" s="16"/>
    </row>
    <row r="138" spans="1:13" ht="35.1" customHeight="1">
      <c r="A138" s="13">
        <v>2120</v>
      </c>
      <c r="B138" s="13" t="s">
        <v>100</v>
      </c>
      <c r="C138" s="17" t="s">
        <v>52</v>
      </c>
      <c r="D138" s="14" t="s">
        <v>102</v>
      </c>
      <c r="E138" s="14" t="s">
        <v>598</v>
      </c>
      <c r="F138" s="14" t="s">
        <v>3</v>
      </c>
      <c r="G138" s="14" t="s">
        <v>350</v>
      </c>
      <c r="H138" s="14" t="s">
        <v>14</v>
      </c>
      <c r="I138" s="14" t="s">
        <v>599</v>
      </c>
      <c r="J138" s="14"/>
      <c r="K138" s="16"/>
      <c r="L138" s="16"/>
      <c r="M138" s="16"/>
    </row>
    <row r="139" spans="1:13" ht="35.1" customHeight="1">
      <c r="A139" s="13">
        <v>2121</v>
      </c>
      <c r="B139" s="13" t="s">
        <v>100</v>
      </c>
      <c r="C139" s="17" t="s">
        <v>58</v>
      </c>
      <c r="D139" s="14" t="s">
        <v>982</v>
      </c>
      <c r="E139" s="14" t="s">
        <v>600</v>
      </c>
      <c r="F139" s="14" t="s">
        <v>4</v>
      </c>
      <c r="G139" s="14" t="s">
        <v>3</v>
      </c>
      <c r="H139" s="14" t="s">
        <v>14</v>
      </c>
      <c r="I139" s="14" t="s">
        <v>601</v>
      </c>
      <c r="J139" s="14"/>
      <c r="K139" s="16"/>
      <c r="L139" s="16"/>
      <c r="M139" s="16"/>
    </row>
    <row r="140" spans="1:13" ht="35.1" customHeight="1">
      <c r="A140" s="13">
        <v>2122</v>
      </c>
      <c r="B140" s="13" t="s">
        <v>11</v>
      </c>
      <c r="C140" s="13" t="s">
        <v>3</v>
      </c>
      <c r="D140" s="14" t="s">
        <v>602</v>
      </c>
      <c r="E140" s="14" t="s">
        <v>603</v>
      </c>
      <c r="F140" s="14" t="s">
        <v>5</v>
      </c>
      <c r="G140" s="14" t="s">
        <v>242</v>
      </c>
      <c r="H140" s="14" t="s">
        <v>14</v>
      </c>
      <c r="I140" s="14" t="s">
        <v>604</v>
      </c>
      <c r="J140" s="14"/>
      <c r="K140" s="9"/>
      <c r="L140" s="9"/>
      <c r="M140" s="9"/>
    </row>
    <row r="141" spans="1:13" ht="35.1" customHeight="1">
      <c r="A141" s="18">
        <v>2123</v>
      </c>
      <c r="B141" s="19" t="s">
        <v>22</v>
      </c>
      <c r="C141" s="19" t="s">
        <v>605</v>
      </c>
      <c r="D141" s="69" t="s">
        <v>606</v>
      </c>
      <c r="E141" s="21" t="s">
        <v>607</v>
      </c>
      <c r="F141" s="21" t="s">
        <v>4</v>
      </c>
      <c r="G141" s="21" t="s">
        <v>32</v>
      </c>
      <c r="H141" s="23" t="s">
        <v>14</v>
      </c>
      <c r="I141" s="14" t="s">
        <v>608</v>
      </c>
      <c r="J141" s="21" t="s">
        <v>565</v>
      </c>
      <c r="K141" s="16"/>
      <c r="L141" s="9"/>
      <c r="M141" s="16"/>
    </row>
    <row r="142" spans="1:13" ht="35.1" customHeight="1">
      <c r="A142" s="13">
        <v>2124</v>
      </c>
      <c r="B142" s="13" t="s">
        <v>22</v>
      </c>
      <c r="C142" s="17" t="s">
        <v>39</v>
      </c>
      <c r="D142" s="14" t="s">
        <v>609</v>
      </c>
      <c r="E142" s="14" t="s">
        <v>610</v>
      </c>
      <c r="F142" s="14" t="s">
        <v>2</v>
      </c>
      <c r="G142" s="14" t="s">
        <v>32</v>
      </c>
      <c r="H142" s="14" t="s">
        <v>14</v>
      </c>
      <c r="I142" s="14" t="s">
        <v>611</v>
      </c>
      <c r="J142" s="47"/>
      <c r="K142" s="16"/>
      <c r="L142" s="7"/>
      <c r="M142" s="16"/>
    </row>
    <row r="143" spans="1:13" ht="35.1" customHeight="1">
      <c r="A143" s="13">
        <v>2125</v>
      </c>
      <c r="B143" s="13" t="s">
        <v>11</v>
      </c>
      <c r="C143" s="13" t="s">
        <v>3</v>
      </c>
      <c r="D143" s="14" t="s">
        <v>612</v>
      </c>
      <c r="E143" s="14" t="s">
        <v>613</v>
      </c>
      <c r="F143" s="14" t="s">
        <v>5</v>
      </c>
      <c r="G143" s="14" t="s">
        <v>3</v>
      </c>
      <c r="H143" s="14" t="s">
        <v>14</v>
      </c>
      <c r="I143" s="14" t="s">
        <v>614</v>
      </c>
      <c r="J143" s="47"/>
      <c r="K143" s="16"/>
      <c r="L143" s="7"/>
      <c r="M143" s="16"/>
    </row>
    <row r="144" spans="1:13" ht="35.1" customHeight="1">
      <c r="A144" s="13">
        <v>2126</v>
      </c>
      <c r="B144" s="13" t="s">
        <v>22</v>
      </c>
      <c r="C144" s="17" t="s">
        <v>50</v>
      </c>
      <c r="D144" s="14" t="s">
        <v>169</v>
      </c>
      <c r="E144" s="14" t="s">
        <v>615</v>
      </c>
      <c r="F144" s="14" t="s">
        <v>2</v>
      </c>
      <c r="G144" s="14" t="s">
        <v>32</v>
      </c>
      <c r="H144" s="14" t="s">
        <v>14</v>
      </c>
      <c r="I144" s="14" t="s">
        <v>616</v>
      </c>
      <c r="J144" s="47"/>
      <c r="K144" s="16"/>
      <c r="L144" s="7"/>
      <c r="M144" s="16"/>
    </row>
    <row r="145" spans="1:13" ht="35.1" customHeight="1">
      <c r="A145" s="13">
        <v>2127</v>
      </c>
      <c r="B145" s="13" t="s">
        <v>617</v>
      </c>
      <c r="C145" s="13" t="s">
        <v>3</v>
      </c>
      <c r="D145" s="14" t="s">
        <v>618</v>
      </c>
      <c r="E145" s="14" t="s">
        <v>619</v>
      </c>
      <c r="F145" s="14" t="s">
        <v>4</v>
      </c>
      <c r="G145" s="14" t="s">
        <v>3</v>
      </c>
      <c r="H145" s="14" t="s">
        <v>14</v>
      </c>
      <c r="I145" s="14" t="s">
        <v>620</v>
      </c>
      <c r="J145" s="47"/>
      <c r="K145" s="7"/>
      <c r="L145" s="7"/>
      <c r="M145" s="16"/>
    </row>
    <row r="146" spans="1:13" ht="35.1" customHeight="1">
      <c r="A146" s="13">
        <v>2128</v>
      </c>
      <c r="B146" s="13" t="s">
        <v>100</v>
      </c>
      <c r="C146" s="17" t="s">
        <v>62</v>
      </c>
      <c r="D146" s="14" t="s">
        <v>618</v>
      </c>
      <c r="E146" s="14" t="s">
        <v>621</v>
      </c>
      <c r="F146" s="14" t="s">
        <v>4</v>
      </c>
      <c r="G146" s="14" t="s">
        <v>3</v>
      </c>
      <c r="H146" s="14" t="s">
        <v>14</v>
      </c>
      <c r="I146" s="14" t="s">
        <v>622</v>
      </c>
      <c r="J146" s="51" t="s">
        <v>623</v>
      </c>
      <c r="K146" s="7"/>
      <c r="L146" s="7"/>
      <c r="M146" s="16"/>
    </row>
    <row r="147" spans="1:13" ht="35.1" customHeight="1">
      <c r="A147" s="13">
        <v>2129</v>
      </c>
      <c r="B147" s="13" t="s">
        <v>100</v>
      </c>
      <c r="C147" s="17" t="s">
        <v>57</v>
      </c>
      <c r="D147" s="14" t="s">
        <v>624</v>
      </c>
      <c r="E147" s="14" t="s">
        <v>625</v>
      </c>
      <c r="F147" s="14" t="s">
        <v>5</v>
      </c>
      <c r="G147" s="14" t="s">
        <v>3</v>
      </c>
      <c r="H147" s="14" t="s">
        <v>14</v>
      </c>
      <c r="I147" s="14" t="s">
        <v>626</v>
      </c>
      <c r="J147" s="47"/>
      <c r="K147" s="7"/>
      <c r="L147" s="16"/>
      <c r="M147" s="16"/>
    </row>
    <row r="148" spans="1:13" ht="35.1" customHeight="1">
      <c r="A148" s="13">
        <v>2130</v>
      </c>
      <c r="B148" s="13" t="s">
        <v>11</v>
      </c>
      <c r="C148" s="13" t="s">
        <v>3</v>
      </c>
      <c r="D148" s="14" t="s">
        <v>627</v>
      </c>
      <c r="E148" s="14" t="s">
        <v>13</v>
      </c>
      <c r="F148" s="14" t="s">
        <v>4</v>
      </c>
      <c r="G148" s="14" t="s">
        <v>6</v>
      </c>
      <c r="H148" s="14" t="s">
        <v>14</v>
      </c>
      <c r="I148" s="14" t="s">
        <v>628</v>
      </c>
      <c r="J148" s="14"/>
      <c r="K148" s="7"/>
      <c r="L148" s="16"/>
      <c r="M148" s="16"/>
    </row>
    <row r="149" spans="1:13" ht="35.1" customHeight="1">
      <c r="A149" s="13">
        <v>2132</v>
      </c>
      <c r="B149" s="13" t="s">
        <v>12</v>
      </c>
      <c r="C149" s="13" t="s">
        <v>3</v>
      </c>
      <c r="D149" s="14" t="s">
        <v>15</v>
      </c>
      <c r="E149" s="14" t="s">
        <v>16</v>
      </c>
      <c r="F149" s="14" t="s">
        <v>2</v>
      </c>
      <c r="G149" s="14" t="s">
        <v>17</v>
      </c>
      <c r="H149" s="14" t="s">
        <v>14</v>
      </c>
      <c r="I149" s="14" t="s">
        <v>629</v>
      </c>
      <c r="J149" s="14"/>
      <c r="K149" s="9"/>
      <c r="L149" s="9"/>
      <c r="M149" s="16"/>
    </row>
    <row r="150" spans="1:13" ht="77.25" customHeight="1">
      <c r="A150" s="31">
        <v>2134</v>
      </c>
      <c r="B150" s="31" t="s">
        <v>100</v>
      </c>
      <c r="C150" s="17" t="s">
        <v>63</v>
      </c>
      <c r="D150" s="35" t="s">
        <v>982</v>
      </c>
      <c r="E150" s="33" t="s">
        <v>986</v>
      </c>
      <c r="F150" s="32" t="s">
        <v>5</v>
      </c>
      <c r="G150" s="32" t="s">
        <v>3</v>
      </c>
      <c r="H150" s="14" t="s">
        <v>14</v>
      </c>
      <c r="I150" s="14" t="s">
        <v>630</v>
      </c>
      <c r="J150" s="86" t="s">
        <v>984</v>
      </c>
      <c r="K150" s="16"/>
      <c r="L150" s="7"/>
      <c r="M150" s="16"/>
    </row>
    <row r="151" spans="1:13" ht="35.1" customHeight="1">
      <c r="A151" s="31">
        <v>2135</v>
      </c>
      <c r="B151" s="31" t="s">
        <v>100</v>
      </c>
      <c r="C151" s="17" t="s">
        <v>63</v>
      </c>
      <c r="D151" s="35" t="s">
        <v>982</v>
      </c>
      <c r="E151" s="33" t="s">
        <v>65</v>
      </c>
      <c r="F151" s="32" t="s">
        <v>4</v>
      </c>
      <c r="G151" s="32" t="s">
        <v>3</v>
      </c>
      <c r="H151" s="14" t="s">
        <v>14</v>
      </c>
      <c r="I151" s="14" t="s">
        <v>630</v>
      </c>
      <c r="J151" s="86" t="s">
        <v>68</v>
      </c>
      <c r="K151" s="16"/>
      <c r="L151" s="7"/>
      <c r="M151" s="16"/>
    </row>
    <row r="152" spans="1:13" ht="35.1" customHeight="1">
      <c r="A152" s="31">
        <v>2136</v>
      </c>
      <c r="B152" s="31" t="s">
        <v>19</v>
      </c>
      <c r="C152" s="13" t="s">
        <v>3</v>
      </c>
      <c r="D152" s="35" t="s">
        <v>20</v>
      </c>
      <c r="E152" s="32" t="s">
        <v>21</v>
      </c>
      <c r="F152" s="32" t="s">
        <v>4</v>
      </c>
      <c r="G152" s="32" t="s">
        <v>18</v>
      </c>
      <c r="H152" s="14" t="s">
        <v>14</v>
      </c>
      <c r="I152" s="14" t="s">
        <v>631</v>
      </c>
      <c r="J152" s="47"/>
      <c r="K152" s="16"/>
      <c r="L152" s="7"/>
      <c r="M152" s="16"/>
    </row>
    <row r="153" spans="1:13" ht="35.1" customHeight="1">
      <c r="A153" s="31">
        <v>2137</v>
      </c>
      <c r="B153" s="31" t="s">
        <v>22</v>
      </c>
      <c r="C153" s="17" t="s">
        <v>45</v>
      </c>
      <c r="D153" s="35" t="s">
        <v>23</v>
      </c>
      <c r="E153" s="32" t="s">
        <v>474</v>
      </c>
      <c r="F153" s="32" t="s">
        <v>2</v>
      </c>
      <c r="G153" s="32" t="s">
        <v>32</v>
      </c>
      <c r="H153" s="14" t="s">
        <v>14</v>
      </c>
      <c r="I153" s="14" t="s">
        <v>632</v>
      </c>
      <c r="J153" s="47"/>
      <c r="K153" s="16"/>
      <c r="L153" s="7"/>
      <c r="M153" s="16"/>
    </row>
    <row r="154" spans="1:13" ht="35.1" customHeight="1">
      <c r="A154" s="31">
        <v>2138</v>
      </c>
      <c r="B154" s="31" t="s">
        <v>22</v>
      </c>
      <c r="C154" s="17" t="s">
        <v>43</v>
      </c>
      <c r="D154" s="35" t="s">
        <v>24</v>
      </c>
      <c r="E154" s="32" t="s">
        <v>25</v>
      </c>
      <c r="F154" s="32" t="s">
        <v>4</v>
      </c>
      <c r="G154" s="32" t="s">
        <v>3</v>
      </c>
      <c r="H154" s="14" t="s">
        <v>14</v>
      </c>
      <c r="I154" s="14" t="s">
        <v>633</v>
      </c>
      <c r="J154" s="47"/>
      <c r="K154" s="7"/>
      <c r="L154" s="7"/>
      <c r="M154" s="16"/>
    </row>
    <row r="155" spans="1:13" ht="35.1" customHeight="1">
      <c r="A155" s="31">
        <v>2139</v>
      </c>
      <c r="B155" s="31" t="s">
        <v>26</v>
      </c>
      <c r="C155" s="17" t="s">
        <v>67</v>
      </c>
      <c r="D155" s="32" t="s">
        <v>27</v>
      </c>
      <c r="E155" s="32" t="s">
        <v>28</v>
      </c>
      <c r="F155" s="32" t="s">
        <v>4</v>
      </c>
      <c r="G155" s="14" t="s">
        <v>32</v>
      </c>
      <c r="H155" s="14" t="s">
        <v>14</v>
      </c>
      <c r="I155" s="14" t="s">
        <v>634</v>
      </c>
      <c r="J155" s="47"/>
      <c r="K155" s="7"/>
      <c r="L155" s="7"/>
      <c r="M155" s="16"/>
    </row>
    <row r="156" spans="1:13" ht="35.1" customHeight="1">
      <c r="A156" s="31">
        <v>2140</v>
      </c>
      <c r="B156" s="31" t="s">
        <v>100</v>
      </c>
      <c r="C156" s="17" t="s">
        <v>58</v>
      </c>
      <c r="D156" s="32" t="s">
        <v>635</v>
      </c>
      <c r="E156" s="32" t="s">
        <v>636</v>
      </c>
      <c r="F156" s="32" t="s">
        <v>4</v>
      </c>
      <c r="G156" s="32" t="s">
        <v>3</v>
      </c>
      <c r="H156" s="14" t="s">
        <v>14</v>
      </c>
      <c r="I156" s="14" t="s">
        <v>637</v>
      </c>
      <c r="J156" s="47"/>
      <c r="K156" s="7"/>
      <c r="L156" s="34"/>
      <c r="M156" s="16"/>
    </row>
    <row r="157" spans="1:13" ht="35.1" customHeight="1">
      <c r="A157" s="36">
        <v>2142</v>
      </c>
      <c r="B157" s="36" t="s">
        <v>29</v>
      </c>
      <c r="C157" s="13" t="s">
        <v>3</v>
      </c>
      <c r="D157" s="37" t="s">
        <v>30</v>
      </c>
      <c r="E157" s="37" t="s">
        <v>31</v>
      </c>
      <c r="F157" s="37" t="s">
        <v>5</v>
      </c>
      <c r="G157" s="37" t="s">
        <v>32</v>
      </c>
      <c r="H157" s="14" t="s">
        <v>14</v>
      </c>
      <c r="I157" s="14" t="s">
        <v>638</v>
      </c>
      <c r="J157" s="88"/>
      <c r="K157" s="7"/>
      <c r="L157" s="7"/>
      <c r="M157" s="7"/>
    </row>
    <row r="158" spans="1:13" ht="35.1" customHeight="1">
      <c r="A158" s="38">
        <v>2145</v>
      </c>
      <c r="B158" s="31" t="s">
        <v>100</v>
      </c>
      <c r="C158" s="17" t="s">
        <v>64</v>
      </c>
      <c r="D158" s="32" t="s">
        <v>639</v>
      </c>
      <c r="E158" s="32" t="s">
        <v>640</v>
      </c>
      <c r="F158" s="32" t="s">
        <v>5</v>
      </c>
      <c r="G158" s="32" t="s">
        <v>3</v>
      </c>
      <c r="H158" s="14" t="s">
        <v>14</v>
      </c>
      <c r="I158" s="14" t="s">
        <v>641</v>
      </c>
      <c r="J158" s="47"/>
      <c r="K158" s="7"/>
      <c r="L158" s="7"/>
      <c r="M158" s="7"/>
    </row>
    <row r="159" spans="1:13" ht="35.1" customHeight="1">
      <c r="A159" s="31">
        <v>2146</v>
      </c>
      <c r="B159" s="31" t="s">
        <v>159</v>
      </c>
      <c r="C159" s="13" t="s">
        <v>3</v>
      </c>
      <c r="D159" s="32" t="s">
        <v>642</v>
      </c>
      <c r="E159" s="32" t="s">
        <v>643</v>
      </c>
      <c r="F159" s="32" t="s">
        <v>3</v>
      </c>
      <c r="G159" s="32" t="s">
        <v>3</v>
      </c>
      <c r="H159" s="14" t="s">
        <v>14</v>
      </c>
      <c r="I159" s="14" t="s">
        <v>644</v>
      </c>
      <c r="J159" s="47"/>
      <c r="K159" s="7"/>
      <c r="L159" s="7"/>
      <c r="M159" s="7"/>
    </row>
    <row r="160" spans="1:13" ht="35.1" customHeight="1">
      <c r="A160" s="31">
        <v>2147</v>
      </c>
      <c r="B160" s="31" t="s">
        <v>172</v>
      </c>
      <c r="C160" s="99" t="s">
        <v>645</v>
      </c>
      <c r="D160" s="32" t="s">
        <v>980</v>
      </c>
      <c r="E160" s="32" t="s">
        <v>645</v>
      </c>
      <c r="F160" s="39" t="s">
        <v>5</v>
      </c>
      <c r="G160" s="32" t="s">
        <v>32</v>
      </c>
      <c r="H160" s="14" t="s">
        <v>14</v>
      </c>
      <c r="I160" s="113" t="s">
        <v>981</v>
      </c>
      <c r="J160" s="29" t="s">
        <v>985</v>
      </c>
      <c r="K160" s="7"/>
      <c r="L160" s="7"/>
      <c r="M160" s="7"/>
    </row>
    <row r="161" spans="1:13" ht="35.1" customHeight="1">
      <c r="A161" s="61">
        <v>2148</v>
      </c>
      <c r="B161" s="13" t="s">
        <v>932</v>
      </c>
      <c r="C161" s="13" t="s">
        <v>933</v>
      </c>
      <c r="D161" s="60" t="s">
        <v>934</v>
      </c>
      <c r="E161" s="60" t="s">
        <v>935</v>
      </c>
      <c r="F161" s="76" t="s">
        <v>936</v>
      </c>
      <c r="G161" s="60" t="s">
        <v>937</v>
      </c>
      <c r="H161" s="14" t="s">
        <v>938</v>
      </c>
      <c r="I161" s="3" t="s">
        <v>931</v>
      </c>
      <c r="J161" s="59" t="s">
        <v>939</v>
      </c>
      <c r="K161" s="7"/>
      <c r="L161" s="7"/>
      <c r="M161" s="7"/>
    </row>
    <row r="162" spans="1:13" ht="35.1" customHeight="1">
      <c r="A162" s="31">
        <v>2149</v>
      </c>
      <c r="B162" s="31" t="s">
        <v>124</v>
      </c>
      <c r="C162" s="13" t="s">
        <v>646</v>
      </c>
      <c r="D162" s="32" t="s">
        <v>33</v>
      </c>
      <c r="E162" s="32" t="s">
        <v>34</v>
      </c>
      <c r="F162" s="39" t="s">
        <v>4</v>
      </c>
      <c r="G162" s="32" t="s">
        <v>32</v>
      </c>
      <c r="H162" s="113" t="s">
        <v>14</v>
      </c>
      <c r="I162" s="14" t="s">
        <v>647</v>
      </c>
      <c r="J162" s="47"/>
      <c r="K162" s="7"/>
      <c r="L162" s="7"/>
      <c r="M162" s="7"/>
    </row>
    <row r="163" spans="1:13" ht="35.1" customHeight="1">
      <c r="A163" s="25">
        <v>2150</v>
      </c>
      <c r="B163" s="25" t="s">
        <v>19</v>
      </c>
      <c r="C163" s="107" t="s">
        <v>3</v>
      </c>
      <c r="D163" s="27" t="s">
        <v>137</v>
      </c>
      <c r="E163" s="27" t="s">
        <v>138</v>
      </c>
      <c r="F163" s="28" t="s">
        <v>4</v>
      </c>
      <c r="G163" s="27" t="s">
        <v>17</v>
      </c>
      <c r="H163" s="27" t="s">
        <v>14</v>
      </c>
      <c r="I163" s="14" t="s">
        <v>648</v>
      </c>
      <c r="J163" s="47"/>
      <c r="K163" s="7"/>
      <c r="L163" s="7"/>
      <c r="M163" s="7"/>
    </row>
    <row r="164" spans="1:13" ht="35.1" customHeight="1">
      <c r="A164" s="25">
        <v>2151</v>
      </c>
      <c r="B164" s="25" t="s">
        <v>160</v>
      </c>
      <c r="C164" s="41" t="s">
        <v>3</v>
      </c>
      <c r="D164" s="27" t="s">
        <v>649</v>
      </c>
      <c r="E164" s="27" t="s">
        <v>650</v>
      </c>
      <c r="F164" s="28" t="s">
        <v>3</v>
      </c>
      <c r="G164" s="27" t="s">
        <v>3</v>
      </c>
      <c r="H164" s="27" t="s">
        <v>14</v>
      </c>
      <c r="I164" s="14" t="s">
        <v>651</v>
      </c>
      <c r="J164" s="27"/>
      <c r="K164" s="7"/>
      <c r="L164" s="7"/>
      <c r="M164" s="7"/>
    </row>
    <row r="165" spans="1:13" ht="35.1" customHeight="1">
      <c r="A165" s="25">
        <v>2152</v>
      </c>
      <c r="B165" s="25" t="s">
        <v>652</v>
      </c>
      <c r="C165" s="41" t="s">
        <v>3</v>
      </c>
      <c r="D165" s="27" t="s">
        <v>983</v>
      </c>
      <c r="E165" s="27" t="s">
        <v>653</v>
      </c>
      <c r="F165" s="27" t="s">
        <v>3</v>
      </c>
      <c r="G165" s="27" t="s">
        <v>84</v>
      </c>
      <c r="H165" s="27" t="s">
        <v>14</v>
      </c>
      <c r="I165" s="14" t="s">
        <v>654</v>
      </c>
      <c r="J165" s="27"/>
      <c r="K165" s="7"/>
      <c r="L165" s="7"/>
      <c r="M165" s="7"/>
    </row>
    <row r="166" spans="1:13" ht="35.1" customHeight="1">
      <c r="A166" s="25">
        <v>2153</v>
      </c>
      <c r="B166" s="25" t="s">
        <v>128</v>
      </c>
      <c r="C166" s="42" t="s">
        <v>655</v>
      </c>
      <c r="D166" s="27" t="s">
        <v>656</v>
      </c>
      <c r="E166" s="27" t="s">
        <v>657</v>
      </c>
      <c r="F166" s="27" t="s">
        <v>4</v>
      </c>
      <c r="G166" s="27" t="s">
        <v>32</v>
      </c>
      <c r="H166" s="27" t="s">
        <v>14</v>
      </c>
      <c r="I166" s="14" t="s">
        <v>658</v>
      </c>
      <c r="J166" s="47"/>
      <c r="K166" s="7"/>
      <c r="L166" s="7"/>
      <c r="M166" s="7"/>
    </row>
    <row r="167" spans="1:13" ht="35.1" customHeight="1">
      <c r="A167" s="25">
        <v>2154</v>
      </c>
      <c r="B167" s="25" t="s">
        <v>22</v>
      </c>
      <c r="C167" s="43" t="s">
        <v>659</v>
      </c>
      <c r="D167" s="27" t="s">
        <v>101</v>
      </c>
      <c r="E167" s="27" t="s">
        <v>660</v>
      </c>
      <c r="F167" s="27" t="s">
        <v>2</v>
      </c>
      <c r="G167" s="27" t="s">
        <v>3</v>
      </c>
      <c r="H167" s="27" t="s">
        <v>14</v>
      </c>
      <c r="I167" s="14" t="s">
        <v>661</v>
      </c>
      <c r="J167" s="27"/>
      <c r="K167" s="16"/>
      <c r="L167" s="16"/>
      <c r="M167" s="16"/>
    </row>
    <row r="168" spans="1:13" ht="35.1" customHeight="1">
      <c r="A168" s="25">
        <v>2155</v>
      </c>
      <c r="B168" s="25" t="s">
        <v>159</v>
      </c>
      <c r="C168" s="41" t="s">
        <v>3</v>
      </c>
      <c r="D168" s="27" t="s">
        <v>662</v>
      </c>
      <c r="E168" s="27" t="s">
        <v>663</v>
      </c>
      <c r="F168" s="27" t="s">
        <v>4</v>
      </c>
      <c r="G168" s="27" t="s">
        <v>32</v>
      </c>
      <c r="H168" s="27" t="s">
        <v>14</v>
      </c>
      <c r="I168" s="14" t="s">
        <v>664</v>
      </c>
      <c r="J168" s="47"/>
      <c r="K168" s="7"/>
      <c r="L168" s="7"/>
      <c r="M168" s="7"/>
    </row>
    <row r="169" spans="1:13" ht="35.1" customHeight="1">
      <c r="A169" s="25">
        <v>2156</v>
      </c>
      <c r="B169" s="25" t="s">
        <v>22</v>
      </c>
      <c r="C169" s="43" t="s">
        <v>51</v>
      </c>
      <c r="D169" s="27" t="s">
        <v>15</v>
      </c>
      <c r="E169" s="27" t="s">
        <v>665</v>
      </c>
      <c r="F169" s="27" t="s">
        <v>2</v>
      </c>
      <c r="G169" s="27" t="s">
        <v>32</v>
      </c>
      <c r="H169" s="27" t="s">
        <v>14</v>
      </c>
      <c r="I169" s="14" t="s">
        <v>666</v>
      </c>
      <c r="J169" s="47"/>
      <c r="K169" s="7"/>
      <c r="L169" s="7"/>
      <c r="M169" s="7"/>
    </row>
    <row r="170" spans="1:13" ht="35.1" customHeight="1">
      <c r="A170" s="13">
        <v>2157</v>
      </c>
      <c r="B170" s="13" t="s">
        <v>133</v>
      </c>
      <c r="C170" s="13" t="s">
        <v>3</v>
      </c>
      <c r="D170" s="14" t="s">
        <v>667</v>
      </c>
      <c r="E170" s="14" t="s">
        <v>668</v>
      </c>
      <c r="F170" s="113" t="s">
        <v>3</v>
      </c>
      <c r="G170" s="14" t="s">
        <v>3</v>
      </c>
      <c r="H170" s="14" t="s">
        <v>14</v>
      </c>
      <c r="I170" s="14" t="s">
        <v>669</v>
      </c>
      <c r="J170" s="14" t="s">
        <v>670</v>
      </c>
      <c r="K170" s="7"/>
      <c r="L170" s="7"/>
      <c r="M170" s="7"/>
    </row>
    <row r="171" spans="1:13" ht="35.1" customHeight="1">
      <c r="A171" s="13">
        <v>2158</v>
      </c>
      <c r="B171" s="13" t="s">
        <v>258</v>
      </c>
      <c r="C171" s="13" t="s">
        <v>3</v>
      </c>
      <c r="D171" s="14" t="s">
        <v>577</v>
      </c>
      <c r="E171" s="14" t="s">
        <v>671</v>
      </c>
      <c r="F171" s="113" t="s">
        <v>4</v>
      </c>
      <c r="G171" s="14" t="s">
        <v>672</v>
      </c>
      <c r="H171" s="14" t="s">
        <v>14</v>
      </c>
      <c r="I171" s="14" t="s">
        <v>673</v>
      </c>
      <c r="J171" s="14" t="s">
        <v>674</v>
      </c>
      <c r="K171" s="7"/>
      <c r="L171" s="7"/>
      <c r="M171" s="7"/>
    </row>
    <row r="172" spans="1:13" ht="35.1" customHeight="1">
      <c r="A172" s="13">
        <v>2159</v>
      </c>
      <c r="B172" s="13" t="s">
        <v>457</v>
      </c>
      <c r="C172" s="13" t="s">
        <v>3</v>
      </c>
      <c r="D172" s="14" t="s">
        <v>574</v>
      </c>
      <c r="E172" s="14" t="s">
        <v>675</v>
      </c>
      <c r="F172" s="113" t="s">
        <v>4</v>
      </c>
      <c r="G172" s="14" t="s">
        <v>672</v>
      </c>
      <c r="H172" s="14" t="s">
        <v>14</v>
      </c>
      <c r="I172" s="14" t="s">
        <v>676</v>
      </c>
      <c r="J172" s="14" t="s">
        <v>677</v>
      </c>
      <c r="K172" s="7"/>
      <c r="L172" s="7"/>
      <c r="M172" s="7"/>
    </row>
    <row r="173" spans="1:13" ht="35.1" customHeight="1">
      <c r="A173" s="13">
        <v>2161</v>
      </c>
      <c r="B173" s="13" t="s">
        <v>507</v>
      </c>
      <c r="C173" s="13" t="s">
        <v>3</v>
      </c>
      <c r="D173" s="14" t="s">
        <v>508</v>
      </c>
      <c r="E173" s="14" t="s">
        <v>678</v>
      </c>
      <c r="F173" s="113" t="s">
        <v>2</v>
      </c>
      <c r="G173" s="14" t="s">
        <v>679</v>
      </c>
      <c r="H173" s="14" t="s">
        <v>14</v>
      </c>
      <c r="I173" s="14" t="s">
        <v>680</v>
      </c>
      <c r="J173" s="14"/>
      <c r="K173" s="7"/>
      <c r="L173" s="7"/>
      <c r="M173" s="7"/>
    </row>
    <row r="174" spans="1:13" ht="35.1" customHeight="1">
      <c r="A174" s="13">
        <v>2162</v>
      </c>
      <c r="B174" s="13" t="s">
        <v>11</v>
      </c>
      <c r="C174" s="13" t="s">
        <v>3</v>
      </c>
      <c r="D174" s="14" t="s">
        <v>681</v>
      </c>
      <c r="E174" s="14" t="s">
        <v>682</v>
      </c>
      <c r="F174" s="113" t="s">
        <v>4</v>
      </c>
      <c r="G174" s="14" t="s">
        <v>683</v>
      </c>
      <c r="H174" s="14" t="s">
        <v>14</v>
      </c>
      <c r="I174" s="14" t="s">
        <v>684</v>
      </c>
      <c r="J174" s="14"/>
      <c r="K174" s="7"/>
      <c r="L174" s="7"/>
      <c r="M174" s="7"/>
    </row>
    <row r="175" spans="1:13" ht="35.1" customHeight="1">
      <c r="A175" s="13">
        <v>2163</v>
      </c>
      <c r="B175" s="13" t="s">
        <v>22</v>
      </c>
      <c r="C175" s="13" t="s">
        <v>3</v>
      </c>
      <c r="D175" s="14" t="s">
        <v>685</v>
      </c>
      <c r="E175" s="113" t="s">
        <v>686</v>
      </c>
      <c r="F175" s="113" t="s">
        <v>5</v>
      </c>
      <c r="G175" s="113" t="s">
        <v>3</v>
      </c>
      <c r="H175" s="113" t="s">
        <v>14</v>
      </c>
      <c r="I175" s="14" t="s">
        <v>687</v>
      </c>
      <c r="J175" s="14"/>
    </row>
    <row r="176" spans="1:13" ht="35.1" customHeight="1">
      <c r="A176" s="13">
        <v>2164</v>
      </c>
      <c r="B176" s="13" t="s">
        <v>86</v>
      </c>
      <c r="C176" s="13" t="s">
        <v>3</v>
      </c>
      <c r="D176" s="113" t="s">
        <v>688</v>
      </c>
      <c r="E176" s="44" t="s">
        <v>87</v>
      </c>
      <c r="F176" s="103" t="s">
        <v>9</v>
      </c>
      <c r="G176" s="44" t="s">
        <v>88</v>
      </c>
      <c r="H176" s="44" t="s">
        <v>14</v>
      </c>
      <c r="I176" s="14" t="s">
        <v>689</v>
      </c>
      <c r="J176" s="113"/>
    </row>
    <row r="177" spans="1:13" ht="35.1" customHeight="1">
      <c r="A177" s="13">
        <v>2165</v>
      </c>
      <c r="B177" s="45" t="s">
        <v>100</v>
      </c>
      <c r="C177" s="46" t="s">
        <v>690</v>
      </c>
      <c r="D177" s="106" t="s">
        <v>639</v>
      </c>
      <c r="E177" s="106" t="s">
        <v>89</v>
      </c>
      <c r="F177" s="106" t="s">
        <v>5</v>
      </c>
      <c r="G177" s="106" t="s">
        <v>3</v>
      </c>
      <c r="H177" s="44" t="s">
        <v>14</v>
      </c>
      <c r="I177" s="14" t="s">
        <v>691</v>
      </c>
      <c r="J177" s="64"/>
    </row>
    <row r="178" spans="1:13" ht="35.1" customHeight="1">
      <c r="A178" s="13">
        <v>2166</v>
      </c>
      <c r="B178" s="45" t="s">
        <v>100</v>
      </c>
      <c r="C178" s="13" t="s">
        <v>690</v>
      </c>
      <c r="D178" s="44" t="s">
        <v>94</v>
      </c>
      <c r="E178" s="44" t="s">
        <v>90</v>
      </c>
      <c r="F178" s="103" t="s">
        <v>5</v>
      </c>
      <c r="G178" s="44" t="s">
        <v>3</v>
      </c>
      <c r="H178" s="44" t="s">
        <v>14</v>
      </c>
      <c r="I178" s="14" t="s">
        <v>692</v>
      </c>
      <c r="J178" s="64"/>
    </row>
    <row r="179" spans="1:13" ht="35.1" customHeight="1">
      <c r="A179" s="13">
        <v>2167</v>
      </c>
      <c r="B179" s="45" t="s">
        <v>96</v>
      </c>
      <c r="C179" s="13" t="s">
        <v>3</v>
      </c>
      <c r="D179" s="44" t="s">
        <v>95</v>
      </c>
      <c r="E179" s="44" t="s">
        <v>91</v>
      </c>
      <c r="F179" s="103" t="s">
        <v>9</v>
      </c>
      <c r="G179" s="44" t="s">
        <v>18</v>
      </c>
      <c r="H179" s="44" t="s">
        <v>14</v>
      </c>
      <c r="I179" s="14" t="s">
        <v>693</v>
      </c>
      <c r="J179" s="103"/>
    </row>
    <row r="180" spans="1:13" ht="35.1" customHeight="1">
      <c r="A180" s="13">
        <v>2168</v>
      </c>
      <c r="B180" s="45" t="s">
        <v>97</v>
      </c>
      <c r="C180" s="13" t="s">
        <v>3</v>
      </c>
      <c r="D180" s="44" t="s">
        <v>694</v>
      </c>
      <c r="E180" s="44" t="s">
        <v>92</v>
      </c>
      <c r="F180" s="103" t="s">
        <v>9</v>
      </c>
      <c r="G180" s="64" t="s">
        <v>93</v>
      </c>
      <c r="H180" s="44" t="s">
        <v>14</v>
      </c>
      <c r="I180" s="14" t="s">
        <v>695</v>
      </c>
      <c r="J180" s="14"/>
    </row>
    <row r="181" spans="1:13" ht="35.1" customHeight="1">
      <c r="A181" s="13">
        <v>2169</v>
      </c>
      <c r="B181" s="45" t="s">
        <v>161</v>
      </c>
      <c r="C181" s="13" t="s">
        <v>70</v>
      </c>
      <c r="D181" s="44" t="s">
        <v>577</v>
      </c>
      <c r="E181" s="44" t="s">
        <v>696</v>
      </c>
      <c r="F181" s="103" t="s">
        <v>4</v>
      </c>
      <c r="G181" s="64" t="s">
        <v>32</v>
      </c>
      <c r="H181" s="44" t="s">
        <v>14</v>
      </c>
      <c r="I181" s="14" t="s">
        <v>697</v>
      </c>
      <c r="J181" s="14"/>
    </row>
    <row r="182" spans="1:13" ht="35.1" customHeight="1">
      <c r="A182" s="13">
        <v>2170</v>
      </c>
      <c r="B182" s="45" t="s">
        <v>22</v>
      </c>
      <c r="C182" s="13" t="s">
        <v>39</v>
      </c>
      <c r="D182" s="44" t="s">
        <v>380</v>
      </c>
      <c r="E182" s="44" t="s">
        <v>698</v>
      </c>
      <c r="F182" s="103" t="s">
        <v>4</v>
      </c>
      <c r="G182" s="103" t="s">
        <v>32</v>
      </c>
      <c r="H182" s="44" t="s">
        <v>14</v>
      </c>
      <c r="I182" s="14" t="s">
        <v>699</v>
      </c>
      <c r="J182" s="113"/>
    </row>
    <row r="183" spans="1:13" ht="35.1" customHeight="1">
      <c r="A183" s="13">
        <v>2171</v>
      </c>
      <c r="B183" s="45" t="s">
        <v>100</v>
      </c>
      <c r="C183" s="13" t="s">
        <v>700</v>
      </c>
      <c r="D183" s="44" t="s">
        <v>701</v>
      </c>
      <c r="E183" s="44" t="s">
        <v>702</v>
      </c>
      <c r="F183" s="103" t="s">
        <v>4</v>
      </c>
      <c r="G183" s="47" t="s">
        <v>3</v>
      </c>
      <c r="H183" s="44" t="s">
        <v>14</v>
      </c>
      <c r="I183" s="14" t="s">
        <v>703</v>
      </c>
      <c r="J183" s="47"/>
    </row>
    <row r="184" spans="1:13" ht="35.1" customHeight="1">
      <c r="A184" s="13">
        <v>2172</v>
      </c>
      <c r="B184" s="45" t="s">
        <v>100</v>
      </c>
      <c r="C184" s="13" t="s">
        <v>58</v>
      </c>
      <c r="D184" s="44" t="s">
        <v>701</v>
      </c>
      <c r="E184" s="44" t="s">
        <v>704</v>
      </c>
      <c r="F184" s="103" t="s">
        <v>4</v>
      </c>
      <c r="G184" s="47" t="s">
        <v>3</v>
      </c>
      <c r="H184" s="44" t="s">
        <v>14</v>
      </c>
      <c r="I184" s="14" t="s">
        <v>705</v>
      </c>
      <c r="J184" s="47"/>
    </row>
    <row r="185" spans="1:13" ht="35.1" customHeight="1">
      <c r="A185" s="13">
        <v>2173</v>
      </c>
      <c r="B185" s="65" t="s">
        <v>100</v>
      </c>
      <c r="C185" s="13" t="s">
        <v>52</v>
      </c>
      <c r="D185" s="64" t="s">
        <v>701</v>
      </c>
      <c r="E185" s="64" t="s">
        <v>706</v>
      </c>
      <c r="F185" s="103" t="s">
        <v>4</v>
      </c>
      <c r="G185" s="47" t="s">
        <v>3</v>
      </c>
      <c r="H185" s="64" t="s">
        <v>14</v>
      </c>
      <c r="I185" s="14" t="s">
        <v>703</v>
      </c>
      <c r="J185" s="47"/>
    </row>
    <row r="186" spans="1:13" ht="35.1" customHeight="1">
      <c r="A186" s="13">
        <v>2174</v>
      </c>
      <c r="B186" s="65" t="s">
        <v>617</v>
      </c>
      <c r="C186" s="13" t="s">
        <v>3</v>
      </c>
      <c r="D186" s="64" t="s">
        <v>701</v>
      </c>
      <c r="E186" s="64" t="s">
        <v>707</v>
      </c>
      <c r="F186" s="103" t="s">
        <v>4</v>
      </c>
      <c r="G186" s="47" t="s">
        <v>3</v>
      </c>
      <c r="H186" s="64" t="s">
        <v>14</v>
      </c>
      <c r="I186" s="14" t="s">
        <v>703</v>
      </c>
      <c r="J186" s="47"/>
    </row>
    <row r="187" spans="1:13" ht="35.1" customHeight="1">
      <c r="A187" s="13">
        <v>2175</v>
      </c>
      <c r="B187" s="104" t="s">
        <v>100</v>
      </c>
      <c r="C187" s="13" t="s">
        <v>52</v>
      </c>
      <c r="D187" s="103" t="s">
        <v>635</v>
      </c>
      <c r="E187" s="103" t="s">
        <v>708</v>
      </c>
      <c r="F187" s="103" t="s">
        <v>4</v>
      </c>
      <c r="G187" s="47" t="s">
        <v>3</v>
      </c>
      <c r="H187" s="103" t="s">
        <v>14</v>
      </c>
      <c r="I187" s="14" t="s">
        <v>709</v>
      </c>
      <c r="J187" s="47"/>
    </row>
    <row r="188" spans="1:13" ht="35.1" customHeight="1">
      <c r="A188" s="25">
        <v>2177</v>
      </c>
      <c r="B188" s="25" t="s">
        <v>172</v>
      </c>
      <c r="C188" s="48" t="s">
        <v>710</v>
      </c>
      <c r="D188" s="27" t="s">
        <v>102</v>
      </c>
      <c r="E188" s="27" t="s">
        <v>711</v>
      </c>
      <c r="F188" s="27" t="s">
        <v>3</v>
      </c>
      <c r="G188" s="27" t="s">
        <v>3</v>
      </c>
      <c r="H188" s="27" t="s">
        <v>14</v>
      </c>
      <c r="I188" s="14" t="s">
        <v>712</v>
      </c>
      <c r="J188" s="51" t="s">
        <v>713</v>
      </c>
    </row>
    <row r="189" spans="1:13" ht="35.1" customHeight="1">
      <c r="A189" s="25">
        <v>2178</v>
      </c>
      <c r="B189" s="25" t="s">
        <v>128</v>
      </c>
      <c r="C189" s="43" t="s">
        <v>714</v>
      </c>
      <c r="D189" s="27" t="s">
        <v>229</v>
      </c>
      <c r="E189" s="27" t="s">
        <v>715</v>
      </c>
      <c r="F189" s="27" t="s">
        <v>4</v>
      </c>
      <c r="G189" s="27" t="s">
        <v>18</v>
      </c>
      <c r="H189" s="27" t="s">
        <v>14</v>
      </c>
      <c r="I189" s="14" t="s">
        <v>716</v>
      </c>
      <c r="J189" s="47"/>
    </row>
    <row r="190" spans="1:13" ht="35.1" customHeight="1">
      <c r="A190" s="25">
        <v>2179</v>
      </c>
      <c r="B190" s="25" t="s">
        <v>22</v>
      </c>
      <c r="C190" s="43" t="s">
        <v>51</v>
      </c>
      <c r="D190" s="27" t="s">
        <v>574</v>
      </c>
      <c r="E190" s="27" t="s">
        <v>717</v>
      </c>
      <c r="F190" s="27" t="s">
        <v>4</v>
      </c>
      <c r="G190" s="27" t="s">
        <v>18</v>
      </c>
      <c r="H190" s="27" t="s">
        <v>14</v>
      </c>
      <c r="I190" s="14" t="s">
        <v>718</v>
      </c>
      <c r="J190" s="47"/>
    </row>
    <row r="191" spans="1:13" ht="35.1" customHeight="1">
      <c r="A191" s="25">
        <v>2180</v>
      </c>
      <c r="B191" s="25" t="s">
        <v>22</v>
      </c>
      <c r="C191" s="43" t="s">
        <v>719</v>
      </c>
      <c r="D191" s="27" t="s">
        <v>720</v>
      </c>
      <c r="E191" s="27" t="s">
        <v>721</v>
      </c>
      <c r="F191" s="27" t="s">
        <v>4</v>
      </c>
      <c r="G191" s="27" t="s">
        <v>3</v>
      </c>
      <c r="H191" s="27" t="s">
        <v>14</v>
      </c>
      <c r="I191" s="14" t="s">
        <v>722</v>
      </c>
      <c r="J191" s="47"/>
      <c r="K191" s="7"/>
      <c r="L191" s="7"/>
      <c r="M191" s="7"/>
    </row>
    <row r="192" spans="1:13" ht="35.1" customHeight="1">
      <c r="A192" s="25">
        <v>2181</v>
      </c>
      <c r="B192" s="25" t="s">
        <v>11</v>
      </c>
      <c r="C192" s="47" t="s">
        <v>3</v>
      </c>
      <c r="D192" s="27" t="s">
        <v>723</v>
      </c>
      <c r="E192" s="27" t="s">
        <v>724</v>
      </c>
      <c r="F192" s="27" t="s">
        <v>5</v>
      </c>
      <c r="G192" s="27" t="s">
        <v>6</v>
      </c>
      <c r="H192" s="27" t="s">
        <v>14</v>
      </c>
      <c r="I192" s="14" t="s">
        <v>725</v>
      </c>
      <c r="J192" s="47"/>
      <c r="K192" s="7"/>
      <c r="L192" s="7"/>
      <c r="M192" s="7"/>
    </row>
    <row r="193" spans="1:13" ht="35.1" customHeight="1">
      <c r="A193" s="25">
        <v>2182</v>
      </c>
      <c r="B193" s="25" t="s">
        <v>507</v>
      </c>
      <c r="C193" s="47" t="s">
        <v>3</v>
      </c>
      <c r="D193" s="27" t="s">
        <v>726</v>
      </c>
      <c r="E193" s="27" t="s">
        <v>727</v>
      </c>
      <c r="F193" s="27" t="s">
        <v>5</v>
      </c>
      <c r="G193" s="27" t="s">
        <v>6</v>
      </c>
      <c r="H193" s="27" t="s">
        <v>14</v>
      </c>
      <c r="I193" s="14" t="s">
        <v>728</v>
      </c>
      <c r="J193" s="47"/>
      <c r="K193" s="7"/>
      <c r="L193" s="7"/>
      <c r="M193" s="7"/>
    </row>
    <row r="194" spans="1:13" ht="35.1" customHeight="1">
      <c r="A194" s="25">
        <v>2183</v>
      </c>
      <c r="B194" s="25" t="s">
        <v>29</v>
      </c>
      <c r="C194" s="47" t="s">
        <v>3</v>
      </c>
      <c r="D194" s="27" t="s">
        <v>729</v>
      </c>
      <c r="E194" s="27" t="s">
        <v>730</v>
      </c>
      <c r="F194" s="27" t="s">
        <v>3</v>
      </c>
      <c r="G194" s="27" t="s">
        <v>144</v>
      </c>
      <c r="H194" s="27" t="s">
        <v>14</v>
      </c>
      <c r="I194" s="14" t="s">
        <v>731</v>
      </c>
      <c r="J194" s="47"/>
      <c r="K194" s="7"/>
      <c r="L194" s="7"/>
      <c r="M194" s="7"/>
    </row>
    <row r="195" spans="1:13" ht="35.1" customHeight="1">
      <c r="A195" s="45">
        <v>2184</v>
      </c>
      <c r="B195" s="45" t="s">
        <v>99</v>
      </c>
      <c r="C195" s="47" t="s">
        <v>3</v>
      </c>
      <c r="D195" s="44" t="s">
        <v>101</v>
      </c>
      <c r="E195" s="44" t="s">
        <v>732</v>
      </c>
      <c r="F195" s="103" t="s">
        <v>2</v>
      </c>
      <c r="G195" s="44" t="s">
        <v>32</v>
      </c>
      <c r="H195" s="44" t="s">
        <v>14</v>
      </c>
      <c r="I195" s="14" t="s">
        <v>733</v>
      </c>
      <c r="J195" s="47"/>
      <c r="K195" s="7"/>
      <c r="L195" s="7"/>
      <c r="M195" s="7"/>
    </row>
    <row r="196" spans="1:13" ht="35.1" customHeight="1">
      <c r="A196" s="45">
        <v>2185</v>
      </c>
      <c r="B196" s="45" t="s">
        <v>100</v>
      </c>
      <c r="C196" s="43" t="s">
        <v>734</v>
      </c>
      <c r="D196" s="44" t="s">
        <v>102</v>
      </c>
      <c r="E196" s="44" t="s">
        <v>103</v>
      </c>
      <c r="F196" s="103" t="s">
        <v>2</v>
      </c>
      <c r="G196" s="44" t="s">
        <v>338</v>
      </c>
      <c r="H196" s="44" t="s">
        <v>14</v>
      </c>
      <c r="I196" s="14" t="s">
        <v>735</v>
      </c>
      <c r="J196" s="47"/>
      <c r="K196" s="7"/>
      <c r="L196" s="7"/>
      <c r="M196" s="7"/>
    </row>
    <row r="197" spans="1:13" ht="35.1" customHeight="1">
      <c r="A197" s="45">
        <v>2186</v>
      </c>
      <c r="B197" s="45" t="s">
        <v>133</v>
      </c>
      <c r="C197" s="43" t="s">
        <v>81</v>
      </c>
      <c r="D197" s="44" t="s">
        <v>380</v>
      </c>
      <c r="E197" s="44" t="s">
        <v>736</v>
      </c>
      <c r="F197" s="103" t="s">
        <v>3</v>
      </c>
      <c r="G197" s="44" t="s">
        <v>144</v>
      </c>
      <c r="H197" s="44" t="s">
        <v>14</v>
      </c>
      <c r="I197" s="14" t="s">
        <v>737</v>
      </c>
      <c r="J197" s="47"/>
      <c r="K197" s="7"/>
      <c r="L197" s="7"/>
      <c r="M197" s="7"/>
    </row>
    <row r="198" spans="1:13" ht="35.1" customHeight="1">
      <c r="A198" s="45">
        <v>2187</v>
      </c>
      <c r="B198" s="45" t="s">
        <v>97</v>
      </c>
      <c r="C198" s="43" t="s">
        <v>3</v>
      </c>
      <c r="D198" s="44" t="s">
        <v>738</v>
      </c>
      <c r="E198" s="44" t="s">
        <v>739</v>
      </c>
      <c r="F198" s="103" t="s">
        <v>5</v>
      </c>
      <c r="G198" s="44" t="s">
        <v>3</v>
      </c>
      <c r="H198" s="44" t="s">
        <v>14</v>
      </c>
      <c r="I198" s="14" t="s">
        <v>740</v>
      </c>
      <c r="J198" s="47"/>
      <c r="K198" s="7"/>
      <c r="L198" s="7"/>
      <c r="M198" s="7"/>
    </row>
    <row r="199" spans="1:13" ht="35.1" customHeight="1">
      <c r="A199" s="45">
        <v>2188</v>
      </c>
      <c r="B199" s="45" t="s">
        <v>507</v>
      </c>
      <c r="C199" s="43" t="s">
        <v>3</v>
      </c>
      <c r="D199" s="44" t="s">
        <v>741</v>
      </c>
      <c r="E199" s="44" t="s">
        <v>742</v>
      </c>
      <c r="F199" s="103" t="s">
        <v>5</v>
      </c>
      <c r="G199" s="44" t="s">
        <v>743</v>
      </c>
      <c r="H199" s="44" t="s">
        <v>14</v>
      </c>
      <c r="I199" s="14" t="s">
        <v>744</v>
      </c>
      <c r="J199" s="47"/>
      <c r="K199" s="7"/>
      <c r="L199" s="7"/>
      <c r="M199" s="7"/>
    </row>
    <row r="200" spans="1:13" ht="35.1" customHeight="1">
      <c r="A200" s="45">
        <v>2189</v>
      </c>
      <c r="B200" s="45" t="s">
        <v>26</v>
      </c>
      <c r="C200" s="43" t="s">
        <v>67</v>
      </c>
      <c r="D200" s="44" t="s">
        <v>662</v>
      </c>
      <c r="E200" s="44" t="s">
        <v>745</v>
      </c>
      <c r="F200" s="103" t="s">
        <v>746</v>
      </c>
      <c r="G200" s="44" t="s">
        <v>32</v>
      </c>
      <c r="H200" s="44" t="s">
        <v>14</v>
      </c>
      <c r="I200" s="14" t="s">
        <v>664</v>
      </c>
      <c r="J200" s="47"/>
      <c r="K200" s="7"/>
      <c r="L200" s="7"/>
      <c r="M200" s="7"/>
    </row>
    <row r="201" spans="1:13" ht="35.1" customHeight="1">
      <c r="A201" s="45">
        <v>2190</v>
      </c>
      <c r="B201" s="45" t="s">
        <v>128</v>
      </c>
      <c r="C201" s="43" t="s">
        <v>747</v>
      </c>
      <c r="D201" s="44" t="s">
        <v>748</v>
      </c>
      <c r="E201" s="44" t="s">
        <v>749</v>
      </c>
      <c r="F201" s="103" t="s">
        <v>4</v>
      </c>
      <c r="G201" s="44" t="s">
        <v>18</v>
      </c>
      <c r="H201" s="44" t="s">
        <v>14</v>
      </c>
      <c r="I201" s="14" t="s">
        <v>750</v>
      </c>
      <c r="J201" s="47"/>
      <c r="K201" s="7"/>
      <c r="L201" s="7"/>
      <c r="M201" s="7"/>
    </row>
    <row r="202" spans="1:13" ht="35.1" customHeight="1">
      <c r="A202" s="45">
        <v>2191</v>
      </c>
      <c r="B202" s="45" t="s">
        <v>22</v>
      </c>
      <c r="C202" s="17" t="s">
        <v>43</v>
      </c>
      <c r="D202" s="44" t="s">
        <v>685</v>
      </c>
      <c r="E202" s="44" t="s">
        <v>751</v>
      </c>
      <c r="F202" s="103" t="s">
        <v>5</v>
      </c>
      <c r="G202" s="44" t="s">
        <v>3</v>
      </c>
      <c r="H202" s="44" t="s">
        <v>14</v>
      </c>
      <c r="I202" s="14" t="s">
        <v>752</v>
      </c>
      <c r="J202" s="47"/>
      <c r="K202" s="7"/>
      <c r="L202" s="7"/>
      <c r="M202" s="7"/>
    </row>
    <row r="203" spans="1:13" ht="35.1" customHeight="1">
      <c r="A203" s="65">
        <v>2193</v>
      </c>
      <c r="B203" s="65" t="s">
        <v>457</v>
      </c>
      <c r="C203" s="13" t="s">
        <v>753</v>
      </c>
      <c r="D203" s="64" t="s">
        <v>104</v>
      </c>
      <c r="E203" s="64" t="s">
        <v>754</v>
      </c>
      <c r="F203" s="103" t="s">
        <v>4</v>
      </c>
      <c r="G203" s="64" t="s">
        <v>3</v>
      </c>
      <c r="H203" s="64" t="s">
        <v>14</v>
      </c>
      <c r="I203" s="14" t="s">
        <v>755</v>
      </c>
      <c r="J203" s="47"/>
      <c r="K203" s="7"/>
      <c r="L203" s="7"/>
      <c r="M203" s="7"/>
    </row>
    <row r="204" spans="1:13" ht="35.1" customHeight="1">
      <c r="A204" s="65">
        <v>2194</v>
      </c>
      <c r="B204" s="65" t="s">
        <v>22</v>
      </c>
      <c r="C204" s="43" t="s">
        <v>756</v>
      </c>
      <c r="D204" s="64" t="s">
        <v>757</v>
      </c>
      <c r="E204" s="64" t="s">
        <v>758</v>
      </c>
      <c r="F204" s="103" t="s">
        <v>5</v>
      </c>
      <c r="G204" s="64" t="s">
        <v>759</v>
      </c>
      <c r="H204" s="64" t="s">
        <v>14</v>
      </c>
      <c r="I204" s="14" t="s">
        <v>760</v>
      </c>
      <c r="J204" s="47"/>
      <c r="K204" s="7"/>
      <c r="L204" s="7"/>
      <c r="M204" s="7"/>
    </row>
    <row r="205" spans="1:13" ht="35.1" customHeight="1">
      <c r="A205" s="104">
        <v>2195</v>
      </c>
      <c r="B205" s="104" t="s">
        <v>761</v>
      </c>
      <c r="C205" s="104" t="s">
        <v>761</v>
      </c>
      <c r="D205" s="103" t="s">
        <v>554</v>
      </c>
      <c r="E205" s="103" t="s">
        <v>762</v>
      </c>
      <c r="F205" s="103" t="s">
        <v>5</v>
      </c>
      <c r="G205" s="103" t="s">
        <v>32</v>
      </c>
      <c r="H205" s="103" t="s">
        <v>14</v>
      </c>
      <c r="I205" s="14" t="s">
        <v>763</v>
      </c>
      <c r="J205" s="47"/>
      <c r="K205" s="7"/>
      <c r="L205" s="7"/>
      <c r="M205" s="7"/>
    </row>
    <row r="206" spans="1:13" ht="35.1" customHeight="1">
      <c r="A206" s="25">
        <v>2195</v>
      </c>
      <c r="B206" s="49" t="s">
        <v>761</v>
      </c>
      <c r="C206" s="112" t="s">
        <v>3</v>
      </c>
      <c r="D206" s="50" t="s">
        <v>554</v>
      </c>
      <c r="E206" s="51" t="s">
        <v>764</v>
      </c>
      <c r="F206" s="50" t="s">
        <v>5</v>
      </c>
      <c r="G206" s="51" t="s">
        <v>32</v>
      </c>
      <c r="H206" s="27" t="s">
        <v>14</v>
      </c>
      <c r="I206" s="14" t="s">
        <v>763</v>
      </c>
      <c r="J206" s="29" t="s">
        <v>765</v>
      </c>
      <c r="K206" s="9"/>
      <c r="L206" s="9"/>
      <c r="M206" s="9"/>
    </row>
    <row r="207" spans="1:13" ht="35.1" customHeight="1">
      <c r="A207" s="45">
        <v>2196</v>
      </c>
      <c r="B207" s="45" t="s">
        <v>128</v>
      </c>
      <c r="C207" s="13" t="s">
        <v>766</v>
      </c>
      <c r="D207" s="44" t="s">
        <v>767</v>
      </c>
      <c r="E207" s="44" t="s">
        <v>768</v>
      </c>
      <c r="F207" s="103" t="s">
        <v>4</v>
      </c>
      <c r="G207" s="44" t="s">
        <v>769</v>
      </c>
      <c r="H207" s="44" t="s">
        <v>14</v>
      </c>
      <c r="I207" s="14" t="s">
        <v>770</v>
      </c>
      <c r="J207" s="47"/>
      <c r="K207" s="9"/>
      <c r="L207" s="9"/>
      <c r="M207" s="9"/>
    </row>
    <row r="208" spans="1:13" ht="35.1" customHeight="1">
      <c r="A208" s="65">
        <v>2197</v>
      </c>
      <c r="B208" s="65" t="s">
        <v>22</v>
      </c>
      <c r="C208" s="13" t="s">
        <v>51</v>
      </c>
      <c r="D208" s="64" t="s">
        <v>771</v>
      </c>
      <c r="E208" s="64" t="s">
        <v>772</v>
      </c>
      <c r="F208" s="103" t="s">
        <v>5</v>
      </c>
      <c r="G208" s="64" t="s">
        <v>32</v>
      </c>
      <c r="H208" s="64" t="s">
        <v>14</v>
      </c>
      <c r="I208" s="14" t="s">
        <v>773</v>
      </c>
      <c r="J208" s="47"/>
      <c r="K208" s="9"/>
      <c r="L208" s="9"/>
      <c r="M208" s="9"/>
    </row>
    <row r="209" spans="1:13" ht="35.1" customHeight="1">
      <c r="A209" s="65">
        <v>2198</v>
      </c>
      <c r="B209" s="65" t="s">
        <v>100</v>
      </c>
      <c r="C209" s="43" t="s">
        <v>774</v>
      </c>
      <c r="D209" s="64" t="s">
        <v>775</v>
      </c>
      <c r="E209" s="64" t="s">
        <v>776</v>
      </c>
      <c r="F209" s="103" t="s">
        <v>4</v>
      </c>
      <c r="G209" s="64" t="s">
        <v>3</v>
      </c>
      <c r="H209" s="64" t="s">
        <v>14</v>
      </c>
      <c r="I209" s="14" t="s">
        <v>777</v>
      </c>
      <c r="J209" s="47"/>
      <c r="K209" s="9"/>
      <c r="L209" s="9"/>
      <c r="M209" s="9"/>
    </row>
    <row r="210" spans="1:13" ht="35.1" customHeight="1">
      <c r="A210" s="104">
        <v>2199</v>
      </c>
      <c r="B210" s="104" t="s">
        <v>22</v>
      </c>
      <c r="C210" s="104" t="s">
        <v>778</v>
      </c>
      <c r="D210" s="103" t="s">
        <v>649</v>
      </c>
      <c r="E210" s="103" t="s">
        <v>779</v>
      </c>
      <c r="F210" s="103" t="s">
        <v>3</v>
      </c>
      <c r="G210" s="103" t="s">
        <v>3</v>
      </c>
      <c r="H210" s="103" t="s">
        <v>14</v>
      </c>
      <c r="I210" s="14" t="s">
        <v>780</v>
      </c>
      <c r="J210" s="47"/>
      <c r="K210" s="9"/>
      <c r="L210" s="9"/>
      <c r="M210" s="9"/>
    </row>
    <row r="211" spans="1:13" ht="35.1" customHeight="1">
      <c r="A211" s="25">
        <v>2200</v>
      </c>
      <c r="B211" s="25" t="s">
        <v>395</v>
      </c>
      <c r="C211" s="107" t="s">
        <v>3</v>
      </c>
      <c r="D211" s="67" t="s">
        <v>105</v>
      </c>
      <c r="E211" s="29" t="s">
        <v>106</v>
      </c>
      <c r="F211" s="29" t="s">
        <v>2</v>
      </c>
      <c r="G211" s="29" t="s">
        <v>17</v>
      </c>
      <c r="H211" s="27" t="s">
        <v>14</v>
      </c>
      <c r="I211" s="14" t="s">
        <v>781</v>
      </c>
      <c r="J211" s="29"/>
      <c r="K211" s="9"/>
      <c r="L211" s="9"/>
      <c r="M211" s="9"/>
    </row>
    <row r="212" spans="1:13" ht="35.1" customHeight="1">
      <c r="A212" s="25">
        <v>2201</v>
      </c>
      <c r="B212" s="25" t="s">
        <v>133</v>
      </c>
      <c r="C212" s="112" t="s">
        <v>79</v>
      </c>
      <c r="D212" s="67" t="s">
        <v>782</v>
      </c>
      <c r="E212" s="29" t="s">
        <v>783</v>
      </c>
      <c r="F212" s="29" t="s">
        <v>4</v>
      </c>
      <c r="G212" s="29" t="s">
        <v>32</v>
      </c>
      <c r="H212" s="27" t="s">
        <v>14</v>
      </c>
      <c r="I212" s="14" t="s">
        <v>784</v>
      </c>
      <c r="J212" s="29"/>
      <c r="K212" s="7"/>
      <c r="L212" s="7"/>
      <c r="M212" s="7"/>
    </row>
    <row r="213" spans="1:13" ht="35.1" customHeight="1">
      <c r="A213" s="25">
        <v>2202</v>
      </c>
      <c r="B213" s="25" t="s">
        <v>11</v>
      </c>
      <c r="C213" s="107" t="s">
        <v>3</v>
      </c>
      <c r="D213" s="107" t="s">
        <v>612</v>
      </c>
      <c r="E213" s="29" t="s">
        <v>785</v>
      </c>
      <c r="F213" s="29" t="s">
        <v>4</v>
      </c>
      <c r="G213" s="29" t="s">
        <v>3</v>
      </c>
      <c r="H213" s="27" t="s">
        <v>14</v>
      </c>
      <c r="I213" s="14" t="s">
        <v>786</v>
      </c>
      <c r="J213" s="29"/>
      <c r="K213" s="9"/>
      <c r="L213" s="9"/>
      <c r="M213" s="9"/>
    </row>
    <row r="214" spans="1:13" ht="35.1" customHeight="1">
      <c r="A214" s="18">
        <v>2203</v>
      </c>
      <c r="B214" s="108" t="s">
        <v>100</v>
      </c>
      <c r="C214" s="108" t="s">
        <v>107</v>
      </c>
      <c r="D214" s="109" t="s">
        <v>110</v>
      </c>
      <c r="E214" s="109" t="s">
        <v>113</v>
      </c>
      <c r="F214" s="109" t="s">
        <v>115</v>
      </c>
      <c r="G214" s="68" t="s">
        <v>32</v>
      </c>
      <c r="H214" s="23" t="s">
        <v>14</v>
      </c>
      <c r="I214" s="14" t="s">
        <v>787</v>
      </c>
      <c r="J214" s="89"/>
      <c r="K214" s="9"/>
      <c r="L214" s="9"/>
      <c r="M214" s="9"/>
    </row>
    <row r="215" spans="1:13" ht="35.1" customHeight="1">
      <c r="A215" s="18">
        <v>2204</v>
      </c>
      <c r="B215" s="18" t="s">
        <v>100</v>
      </c>
      <c r="C215" s="19" t="s">
        <v>108</v>
      </c>
      <c r="D215" s="20" t="s">
        <v>110</v>
      </c>
      <c r="E215" s="21" t="s">
        <v>108</v>
      </c>
      <c r="F215" s="21" t="s">
        <v>115</v>
      </c>
      <c r="G215" s="68" t="s">
        <v>3</v>
      </c>
      <c r="H215" s="23" t="s">
        <v>14</v>
      </c>
      <c r="I215" s="14" t="s">
        <v>788</v>
      </c>
      <c r="J215" s="21"/>
      <c r="K215" s="52"/>
      <c r="L215" s="52"/>
      <c r="M215" s="52"/>
    </row>
    <row r="216" spans="1:13" ht="35.1" customHeight="1">
      <c r="A216" s="18">
        <v>2205</v>
      </c>
      <c r="B216" s="18" t="s">
        <v>100</v>
      </c>
      <c r="C216" s="19" t="s">
        <v>109</v>
      </c>
      <c r="D216" s="20" t="s">
        <v>111</v>
      </c>
      <c r="E216" s="21" t="s">
        <v>109</v>
      </c>
      <c r="F216" s="109" t="s">
        <v>3</v>
      </c>
      <c r="G216" s="109" t="s">
        <v>3</v>
      </c>
      <c r="H216" s="23" t="s">
        <v>14</v>
      </c>
      <c r="I216" s="14" t="s">
        <v>789</v>
      </c>
      <c r="J216" s="21" t="s">
        <v>790</v>
      </c>
      <c r="K216" s="52"/>
      <c r="L216" s="52"/>
      <c r="M216" s="52"/>
    </row>
    <row r="217" spans="1:13" ht="35.1" customHeight="1">
      <c r="A217" s="18">
        <v>2206</v>
      </c>
      <c r="B217" s="18" t="s">
        <v>22</v>
      </c>
      <c r="C217" s="19" t="s">
        <v>142</v>
      </c>
      <c r="D217" s="20" t="s">
        <v>112</v>
      </c>
      <c r="E217" s="21" t="s">
        <v>114</v>
      </c>
      <c r="F217" s="21" t="s">
        <v>5</v>
      </c>
      <c r="G217" s="21" t="s">
        <v>116</v>
      </c>
      <c r="H217" s="23" t="s">
        <v>14</v>
      </c>
      <c r="I217" s="14" t="s">
        <v>791</v>
      </c>
      <c r="J217" s="21"/>
      <c r="K217" s="52"/>
      <c r="L217" s="52"/>
      <c r="M217" s="52"/>
    </row>
    <row r="218" spans="1:13" ht="35.1" customHeight="1">
      <c r="A218" s="18">
        <v>2207</v>
      </c>
      <c r="B218" s="19" t="s">
        <v>198</v>
      </c>
      <c r="C218" s="19" t="s">
        <v>792</v>
      </c>
      <c r="D218" s="20" t="s">
        <v>117</v>
      </c>
      <c r="E218" s="21" t="s">
        <v>118</v>
      </c>
      <c r="F218" s="21" t="s">
        <v>119</v>
      </c>
      <c r="G218" s="21" t="s">
        <v>32</v>
      </c>
      <c r="H218" s="23" t="s">
        <v>14</v>
      </c>
      <c r="I218" s="14" t="s">
        <v>793</v>
      </c>
      <c r="J218" s="21"/>
      <c r="K218" s="52"/>
      <c r="L218" s="52"/>
      <c r="M218" s="52"/>
    </row>
    <row r="219" spans="1:13" ht="35.1" customHeight="1">
      <c r="A219" s="18">
        <v>2208</v>
      </c>
      <c r="B219" s="19" t="s">
        <v>84</v>
      </c>
      <c r="C219" s="19" t="s">
        <v>3</v>
      </c>
      <c r="D219" s="20" t="s">
        <v>121</v>
      </c>
      <c r="E219" s="21" t="s">
        <v>122</v>
      </c>
      <c r="F219" s="21" t="s">
        <v>3</v>
      </c>
      <c r="G219" s="21" t="s">
        <v>123</v>
      </c>
      <c r="H219" s="23" t="s">
        <v>14</v>
      </c>
      <c r="I219" s="14" t="s">
        <v>794</v>
      </c>
      <c r="J219" s="21"/>
      <c r="K219" s="52"/>
      <c r="L219" s="52"/>
      <c r="M219" s="52"/>
    </row>
    <row r="220" spans="1:13" ht="35.1" customHeight="1">
      <c r="A220" s="18">
        <v>2209</v>
      </c>
      <c r="B220" s="19" t="s">
        <v>124</v>
      </c>
      <c r="C220" s="19" t="s">
        <v>646</v>
      </c>
      <c r="D220" s="20" t="s">
        <v>125</v>
      </c>
      <c r="E220" s="21" t="s">
        <v>126</v>
      </c>
      <c r="F220" s="21" t="s">
        <v>119</v>
      </c>
      <c r="G220" s="21" t="s">
        <v>32</v>
      </c>
      <c r="H220" s="23" t="s">
        <v>14</v>
      </c>
      <c r="I220" s="14" t="s">
        <v>795</v>
      </c>
      <c r="J220" s="21"/>
      <c r="K220" s="52"/>
      <c r="L220" s="52"/>
      <c r="M220" s="52"/>
    </row>
    <row r="221" spans="1:13" ht="35.1" customHeight="1">
      <c r="A221" s="18">
        <v>2210</v>
      </c>
      <c r="B221" s="19" t="s">
        <v>22</v>
      </c>
      <c r="C221" s="19" t="s">
        <v>42</v>
      </c>
      <c r="D221" s="20" t="s">
        <v>15</v>
      </c>
      <c r="E221" s="21" t="s">
        <v>127</v>
      </c>
      <c r="F221" s="21" t="s">
        <v>119</v>
      </c>
      <c r="G221" s="21" t="s">
        <v>32</v>
      </c>
      <c r="H221" s="23" t="s">
        <v>14</v>
      </c>
      <c r="I221" s="14" t="s">
        <v>796</v>
      </c>
      <c r="J221" s="21"/>
      <c r="K221" s="52"/>
      <c r="L221" s="52"/>
      <c r="M221" s="52"/>
    </row>
    <row r="222" spans="1:13" ht="35.1" customHeight="1">
      <c r="A222" s="18">
        <v>2211</v>
      </c>
      <c r="B222" s="19" t="s">
        <v>128</v>
      </c>
      <c r="C222" s="19" t="s">
        <v>797</v>
      </c>
      <c r="D222" s="20" t="s">
        <v>129</v>
      </c>
      <c r="E222" s="21" t="s">
        <v>130</v>
      </c>
      <c r="F222" s="21" t="s">
        <v>5</v>
      </c>
      <c r="G222" s="21" t="s">
        <v>798</v>
      </c>
      <c r="H222" s="23" t="s">
        <v>14</v>
      </c>
      <c r="I222" s="14" t="s">
        <v>799</v>
      </c>
      <c r="J222" s="21"/>
      <c r="K222" s="52"/>
      <c r="L222" s="52"/>
      <c r="M222" s="52"/>
    </row>
    <row r="223" spans="1:13" ht="35.1" customHeight="1">
      <c r="A223" s="18">
        <v>2212</v>
      </c>
      <c r="B223" s="19" t="s">
        <v>131</v>
      </c>
      <c r="C223" s="19" t="s">
        <v>3</v>
      </c>
      <c r="D223" s="20" t="s">
        <v>120</v>
      </c>
      <c r="E223" s="21" t="s">
        <v>132</v>
      </c>
      <c r="F223" s="21" t="s">
        <v>3</v>
      </c>
      <c r="G223" s="21" t="s">
        <v>3</v>
      </c>
      <c r="H223" s="23" t="s">
        <v>14</v>
      </c>
      <c r="I223" s="14" t="s">
        <v>800</v>
      </c>
      <c r="J223" s="21"/>
      <c r="K223" s="9"/>
      <c r="L223" s="9"/>
      <c r="M223" s="9"/>
    </row>
    <row r="224" spans="1:13" ht="35.1" customHeight="1">
      <c r="A224" s="18">
        <v>2213</v>
      </c>
      <c r="B224" s="19" t="s">
        <v>22</v>
      </c>
      <c r="C224" s="19" t="s">
        <v>801</v>
      </c>
      <c r="D224" s="20" t="s">
        <v>102</v>
      </c>
      <c r="E224" s="21" t="s">
        <v>802</v>
      </c>
      <c r="F224" s="21" t="s">
        <v>5</v>
      </c>
      <c r="G224" s="21" t="s">
        <v>32</v>
      </c>
      <c r="H224" s="23" t="s">
        <v>14</v>
      </c>
      <c r="I224" s="14" t="s">
        <v>803</v>
      </c>
      <c r="J224" s="21"/>
      <c r="K224" s="7"/>
      <c r="L224" s="7"/>
      <c r="M224" s="7"/>
    </row>
    <row r="225" spans="1:13" ht="35.1" customHeight="1">
      <c r="A225" s="18">
        <v>2214</v>
      </c>
      <c r="B225" s="19" t="s">
        <v>133</v>
      </c>
      <c r="C225" s="19" t="s">
        <v>79</v>
      </c>
      <c r="D225" s="20" t="s">
        <v>134</v>
      </c>
      <c r="E225" s="21" t="s">
        <v>135</v>
      </c>
      <c r="F225" s="21" t="s">
        <v>136</v>
      </c>
      <c r="G225" s="21" t="s">
        <v>32</v>
      </c>
      <c r="H225" s="23" t="s">
        <v>14</v>
      </c>
      <c r="I225" s="14" t="s">
        <v>804</v>
      </c>
      <c r="J225" s="21"/>
      <c r="K225" s="7"/>
      <c r="L225" s="7"/>
      <c r="M225" s="7"/>
    </row>
    <row r="226" spans="1:13" ht="35.1" customHeight="1">
      <c r="A226" s="18">
        <v>2215</v>
      </c>
      <c r="B226" s="19" t="s">
        <v>386</v>
      </c>
      <c r="C226" s="19" t="s">
        <v>3</v>
      </c>
      <c r="D226" s="20" t="s">
        <v>805</v>
      </c>
      <c r="E226" s="21" t="s">
        <v>806</v>
      </c>
      <c r="F226" s="21" t="s">
        <v>4</v>
      </c>
      <c r="G226" s="21" t="s">
        <v>32</v>
      </c>
      <c r="H226" s="23" t="s">
        <v>14</v>
      </c>
      <c r="I226" s="14" t="s">
        <v>807</v>
      </c>
      <c r="J226" s="21"/>
      <c r="K226" s="7"/>
      <c r="L226" s="7"/>
      <c r="M226" s="7"/>
    </row>
    <row r="227" spans="1:13" ht="35.1" customHeight="1">
      <c r="A227" s="18">
        <v>2216</v>
      </c>
      <c r="B227" s="19" t="s">
        <v>141</v>
      </c>
      <c r="C227" s="19" t="s">
        <v>141</v>
      </c>
      <c r="D227" s="20" t="s">
        <v>808</v>
      </c>
      <c r="E227" s="21" t="s">
        <v>809</v>
      </c>
      <c r="F227" s="21" t="s">
        <v>810</v>
      </c>
      <c r="G227" s="21" t="s">
        <v>32</v>
      </c>
      <c r="H227" s="23" t="s">
        <v>14</v>
      </c>
      <c r="I227" s="14" t="s">
        <v>811</v>
      </c>
      <c r="J227" s="21"/>
      <c r="K227" s="7"/>
      <c r="L227" s="7"/>
      <c r="M227" s="7"/>
    </row>
    <row r="228" spans="1:13" ht="35.1" customHeight="1">
      <c r="A228" s="18">
        <v>2217</v>
      </c>
      <c r="B228" s="19" t="s">
        <v>812</v>
      </c>
      <c r="C228" s="19" t="s">
        <v>3</v>
      </c>
      <c r="D228" s="20" t="s">
        <v>813</v>
      </c>
      <c r="E228" s="21" t="s">
        <v>814</v>
      </c>
      <c r="F228" s="21" t="s">
        <v>9</v>
      </c>
      <c r="G228" s="21" t="s">
        <v>18</v>
      </c>
      <c r="H228" s="23" t="s">
        <v>14</v>
      </c>
      <c r="I228" s="14" t="s">
        <v>815</v>
      </c>
      <c r="J228" s="21"/>
      <c r="K228" s="52"/>
      <c r="L228" s="52"/>
      <c r="M228" s="52"/>
    </row>
    <row r="229" spans="1:13" ht="35.1" customHeight="1">
      <c r="A229" s="18">
        <v>2218</v>
      </c>
      <c r="B229" s="19" t="s">
        <v>258</v>
      </c>
      <c r="C229" s="19" t="s">
        <v>816</v>
      </c>
      <c r="D229" s="20" t="s">
        <v>101</v>
      </c>
      <c r="E229" s="21" t="s">
        <v>817</v>
      </c>
      <c r="F229" s="21" t="s">
        <v>2</v>
      </c>
      <c r="G229" s="21" t="s">
        <v>32</v>
      </c>
      <c r="H229" s="23" t="s">
        <v>14</v>
      </c>
      <c r="I229" s="14" t="s">
        <v>818</v>
      </c>
      <c r="J229" s="21"/>
      <c r="K229" s="7"/>
      <c r="L229" s="7"/>
      <c r="M229" s="7"/>
    </row>
    <row r="230" spans="1:13" ht="35.1" customHeight="1">
      <c r="A230" s="18">
        <v>2219</v>
      </c>
      <c r="B230" s="19" t="s">
        <v>19</v>
      </c>
      <c r="C230" s="19" t="s">
        <v>19</v>
      </c>
      <c r="D230" s="20" t="s">
        <v>248</v>
      </c>
      <c r="E230" s="21" t="s">
        <v>819</v>
      </c>
      <c r="F230" s="21" t="s">
        <v>4</v>
      </c>
      <c r="G230" s="21" t="s">
        <v>17</v>
      </c>
      <c r="H230" s="23" t="s">
        <v>14</v>
      </c>
      <c r="I230" s="14" t="s">
        <v>820</v>
      </c>
      <c r="J230" s="21"/>
      <c r="K230" s="7"/>
      <c r="L230" s="7"/>
      <c r="M230" s="7"/>
    </row>
    <row r="231" spans="1:13" ht="35.1" customHeight="1">
      <c r="A231" s="18">
        <v>2220</v>
      </c>
      <c r="B231" s="19" t="s">
        <v>160</v>
      </c>
      <c r="C231" s="19" t="s">
        <v>821</v>
      </c>
      <c r="D231" s="20" t="s">
        <v>822</v>
      </c>
      <c r="E231" s="21" t="s">
        <v>823</v>
      </c>
      <c r="F231" s="21" t="s">
        <v>9</v>
      </c>
      <c r="G231" s="21" t="s">
        <v>32</v>
      </c>
      <c r="H231" s="23" t="s">
        <v>14</v>
      </c>
      <c r="I231" s="14" t="s">
        <v>824</v>
      </c>
      <c r="J231" s="21"/>
      <c r="K231" s="7"/>
      <c r="L231" s="7"/>
      <c r="M231" s="7"/>
    </row>
    <row r="232" spans="1:13" ht="35.1" customHeight="1">
      <c r="A232" s="18">
        <v>2221</v>
      </c>
      <c r="B232" s="19" t="s">
        <v>97</v>
      </c>
      <c r="C232" s="19" t="s">
        <v>97</v>
      </c>
      <c r="D232" s="20" t="s">
        <v>101</v>
      </c>
      <c r="E232" s="21" t="s">
        <v>825</v>
      </c>
      <c r="F232" s="21" t="s">
        <v>3</v>
      </c>
      <c r="G232" s="21" t="s">
        <v>826</v>
      </c>
      <c r="H232" s="23" t="s">
        <v>14</v>
      </c>
      <c r="I232" s="14" t="s">
        <v>827</v>
      </c>
      <c r="J232" s="21"/>
      <c r="K232" s="7"/>
      <c r="L232" s="7"/>
      <c r="M232" s="7"/>
    </row>
    <row r="233" spans="1:13" ht="35.1" customHeight="1">
      <c r="A233" s="18">
        <v>2222</v>
      </c>
      <c r="B233" s="19" t="s">
        <v>22</v>
      </c>
      <c r="C233" s="19" t="s">
        <v>336</v>
      </c>
      <c r="D233" s="20" t="s">
        <v>101</v>
      </c>
      <c r="E233" s="21" t="s">
        <v>828</v>
      </c>
      <c r="F233" s="21" t="s">
        <v>4</v>
      </c>
      <c r="G233" s="21" t="s">
        <v>338</v>
      </c>
      <c r="H233" s="23" t="s">
        <v>14</v>
      </c>
      <c r="I233" s="14" t="s">
        <v>339</v>
      </c>
      <c r="J233" s="21"/>
      <c r="K233" s="7"/>
      <c r="L233" s="7"/>
      <c r="M233" s="7"/>
    </row>
    <row r="234" spans="1:13" ht="35.1" customHeight="1">
      <c r="A234" s="18">
        <v>2223</v>
      </c>
      <c r="B234" s="19" t="s">
        <v>395</v>
      </c>
      <c r="C234" s="19" t="s">
        <v>395</v>
      </c>
      <c r="D234" s="20" t="s">
        <v>829</v>
      </c>
      <c r="E234" s="21" t="s">
        <v>106</v>
      </c>
      <c r="F234" s="21" t="s">
        <v>2</v>
      </c>
      <c r="G234" s="21" t="s">
        <v>830</v>
      </c>
      <c r="H234" s="23" t="s">
        <v>14</v>
      </c>
      <c r="I234" s="14" t="s">
        <v>831</v>
      </c>
      <c r="J234" s="21"/>
      <c r="K234" s="7"/>
      <c r="L234" s="7"/>
      <c r="M234" s="7"/>
    </row>
    <row r="235" spans="1:13" ht="35.1" customHeight="1">
      <c r="A235" s="18">
        <v>2224</v>
      </c>
      <c r="B235" s="19" t="s">
        <v>247</v>
      </c>
      <c r="C235" s="19" t="s">
        <v>247</v>
      </c>
      <c r="D235" s="20" t="s">
        <v>832</v>
      </c>
      <c r="E235" s="21" t="s">
        <v>833</v>
      </c>
      <c r="F235" s="21" t="s">
        <v>4</v>
      </c>
      <c r="G235" s="21" t="s">
        <v>32</v>
      </c>
      <c r="H235" s="23" t="s">
        <v>14</v>
      </c>
      <c r="I235" s="14" t="s">
        <v>834</v>
      </c>
      <c r="J235" s="21"/>
      <c r="K235" s="7"/>
      <c r="L235" s="7"/>
      <c r="M235" s="7"/>
    </row>
    <row r="236" spans="1:13" ht="35.1" customHeight="1">
      <c r="A236" s="18">
        <v>2225</v>
      </c>
      <c r="B236" s="19" t="s">
        <v>100</v>
      </c>
      <c r="C236" s="19" t="s">
        <v>835</v>
      </c>
      <c r="D236" s="20" t="s">
        <v>499</v>
      </c>
      <c r="E236" s="21" t="s">
        <v>836</v>
      </c>
      <c r="F236" s="21" t="s">
        <v>4</v>
      </c>
      <c r="G236" s="21" t="s">
        <v>3</v>
      </c>
      <c r="H236" s="23" t="s">
        <v>14</v>
      </c>
      <c r="I236" s="14" t="s">
        <v>501</v>
      </c>
      <c r="J236" s="21"/>
      <c r="K236" s="7"/>
      <c r="L236" s="7"/>
      <c r="M236" s="7"/>
    </row>
    <row r="237" spans="1:13" ht="35.1" customHeight="1">
      <c r="A237" s="18">
        <v>2226</v>
      </c>
      <c r="B237" s="19" t="s">
        <v>22</v>
      </c>
      <c r="C237" s="19" t="s">
        <v>142</v>
      </c>
      <c r="D237" s="20" t="s">
        <v>102</v>
      </c>
      <c r="E237" s="21" t="s">
        <v>837</v>
      </c>
      <c r="F237" s="21" t="s">
        <v>4</v>
      </c>
      <c r="G237" s="21" t="s">
        <v>3</v>
      </c>
      <c r="H237" s="23" t="s">
        <v>14</v>
      </c>
      <c r="I237" s="14" t="s">
        <v>838</v>
      </c>
      <c r="J237" s="21"/>
      <c r="K237" s="7"/>
      <c r="L237" s="7"/>
      <c r="M237" s="7"/>
    </row>
    <row r="238" spans="1:13" ht="35.1" customHeight="1">
      <c r="A238" s="18">
        <v>2227</v>
      </c>
      <c r="B238" s="19" t="s">
        <v>141</v>
      </c>
      <c r="C238" s="19" t="s">
        <v>141</v>
      </c>
      <c r="D238" s="20" t="s">
        <v>839</v>
      </c>
      <c r="E238" s="21" t="s">
        <v>840</v>
      </c>
      <c r="F238" s="21" t="s">
        <v>810</v>
      </c>
      <c r="G238" s="21" t="s">
        <v>32</v>
      </c>
      <c r="H238" s="23" t="s">
        <v>14</v>
      </c>
      <c r="I238" s="14" t="s">
        <v>841</v>
      </c>
      <c r="J238" s="21"/>
      <c r="K238" s="7"/>
      <c r="L238" s="7"/>
      <c r="M238" s="7"/>
    </row>
    <row r="239" spans="1:13" ht="35.1" customHeight="1">
      <c r="A239" s="18">
        <v>2228</v>
      </c>
      <c r="B239" s="19" t="s">
        <v>507</v>
      </c>
      <c r="C239" s="19" t="s">
        <v>3</v>
      </c>
      <c r="D239" s="20" t="s">
        <v>842</v>
      </c>
      <c r="E239" s="21" t="s">
        <v>843</v>
      </c>
      <c r="F239" s="21" t="s">
        <v>2</v>
      </c>
      <c r="G239" s="21" t="s">
        <v>743</v>
      </c>
      <c r="H239" s="23" t="s">
        <v>14</v>
      </c>
      <c r="I239" s="14" t="s">
        <v>844</v>
      </c>
      <c r="J239" s="21"/>
    </row>
    <row r="240" spans="1:13" ht="35.1" customHeight="1">
      <c r="A240" s="18">
        <v>2229</v>
      </c>
      <c r="B240" s="19" t="s">
        <v>29</v>
      </c>
      <c r="C240" s="19" t="s">
        <v>3</v>
      </c>
      <c r="D240" s="20" t="s">
        <v>845</v>
      </c>
      <c r="E240" s="21" t="s">
        <v>846</v>
      </c>
      <c r="F240" s="21" t="s">
        <v>3</v>
      </c>
      <c r="G240" s="21" t="s">
        <v>144</v>
      </c>
      <c r="H240" s="23" t="s">
        <v>14</v>
      </c>
      <c r="I240" s="14" t="s">
        <v>847</v>
      </c>
      <c r="J240" s="21"/>
    </row>
    <row r="241" spans="1:10" ht="35.1" customHeight="1">
      <c r="A241" s="18">
        <v>2230</v>
      </c>
      <c r="B241" s="19" t="s">
        <v>100</v>
      </c>
      <c r="C241" s="19" t="s">
        <v>56</v>
      </c>
      <c r="D241" s="20" t="s">
        <v>102</v>
      </c>
      <c r="E241" s="21" t="s">
        <v>848</v>
      </c>
      <c r="F241" s="21" t="s">
        <v>5</v>
      </c>
      <c r="G241" s="21" t="s">
        <v>32</v>
      </c>
      <c r="H241" s="23" t="s">
        <v>14</v>
      </c>
      <c r="I241" s="14" t="s">
        <v>849</v>
      </c>
      <c r="J241" s="21"/>
    </row>
    <row r="242" spans="1:10" ht="35.1" customHeight="1">
      <c r="A242" s="18">
        <v>2231</v>
      </c>
      <c r="B242" s="19" t="s">
        <v>128</v>
      </c>
      <c r="C242" s="19" t="s">
        <v>850</v>
      </c>
      <c r="D242" s="20" t="s">
        <v>662</v>
      </c>
      <c r="E242" s="21" t="s">
        <v>851</v>
      </c>
      <c r="F242" s="21" t="s">
        <v>2</v>
      </c>
      <c r="G242" s="21" t="s">
        <v>32</v>
      </c>
      <c r="H242" s="23" t="s">
        <v>14</v>
      </c>
      <c r="I242" s="14" t="s">
        <v>852</v>
      </c>
      <c r="J242" s="21"/>
    </row>
    <row r="243" spans="1:10" ht="35.1" customHeight="1">
      <c r="A243" s="18">
        <v>2232</v>
      </c>
      <c r="B243" s="19" t="s">
        <v>161</v>
      </c>
      <c r="C243" s="19" t="s">
        <v>70</v>
      </c>
      <c r="D243" s="20" t="s">
        <v>853</v>
      </c>
      <c r="E243" s="21" t="s">
        <v>854</v>
      </c>
      <c r="F243" s="21" t="s">
        <v>5</v>
      </c>
      <c r="G243" s="21" t="s">
        <v>32</v>
      </c>
      <c r="H243" s="23" t="s">
        <v>14</v>
      </c>
      <c r="I243" s="14" t="s">
        <v>855</v>
      </c>
      <c r="J243" s="21"/>
    </row>
    <row r="244" spans="1:10" ht="35.1" customHeight="1">
      <c r="A244" s="18">
        <v>2233</v>
      </c>
      <c r="B244" s="19" t="s">
        <v>99</v>
      </c>
      <c r="C244" s="19" t="s">
        <v>3</v>
      </c>
      <c r="D244" s="20" t="s">
        <v>856</v>
      </c>
      <c r="E244" s="21" t="s">
        <v>857</v>
      </c>
      <c r="F244" s="21" t="s">
        <v>3</v>
      </c>
      <c r="G244" s="21" t="s">
        <v>3</v>
      </c>
      <c r="H244" s="23" t="s">
        <v>14</v>
      </c>
      <c r="I244" s="14" t="s">
        <v>858</v>
      </c>
      <c r="J244" s="21"/>
    </row>
    <row r="245" spans="1:10" ht="35.1" customHeight="1">
      <c r="A245" s="19">
        <v>2234</v>
      </c>
      <c r="B245" s="19" t="s">
        <v>11</v>
      </c>
      <c r="C245" s="19" t="s">
        <v>3</v>
      </c>
      <c r="D245" s="20" t="s">
        <v>145</v>
      </c>
      <c r="E245" s="21" t="s">
        <v>146</v>
      </c>
      <c r="F245" s="21" t="s">
        <v>4</v>
      </c>
      <c r="G245" s="21" t="s">
        <v>3</v>
      </c>
      <c r="H245" s="23" t="s">
        <v>14</v>
      </c>
      <c r="I245" s="14" t="s">
        <v>859</v>
      </c>
      <c r="J245" s="21"/>
    </row>
    <row r="246" spans="1:10" ht="35.1" customHeight="1">
      <c r="A246" s="19">
        <v>2235</v>
      </c>
      <c r="B246" s="19" t="s">
        <v>29</v>
      </c>
      <c r="C246" s="19" t="s">
        <v>3</v>
      </c>
      <c r="D246" s="69" t="s">
        <v>147</v>
      </c>
      <c r="E246" s="21" t="s">
        <v>148</v>
      </c>
      <c r="F246" s="21" t="s">
        <v>3</v>
      </c>
      <c r="G246" s="21" t="s">
        <v>144</v>
      </c>
      <c r="H246" s="23" t="s">
        <v>14</v>
      </c>
      <c r="I246" s="14" t="s">
        <v>860</v>
      </c>
      <c r="J246" s="21"/>
    </row>
    <row r="247" spans="1:10" ht="35.1" customHeight="1">
      <c r="A247" s="19">
        <v>2236</v>
      </c>
      <c r="B247" s="19" t="s">
        <v>159</v>
      </c>
      <c r="C247" s="19" t="s">
        <v>3</v>
      </c>
      <c r="D247" s="69" t="s">
        <v>149</v>
      </c>
      <c r="E247" s="21" t="s">
        <v>861</v>
      </c>
      <c r="F247" s="21" t="s">
        <v>4</v>
      </c>
      <c r="G247" s="21" t="s">
        <v>32</v>
      </c>
      <c r="H247" s="23" t="s">
        <v>14</v>
      </c>
      <c r="I247" s="14" t="s">
        <v>862</v>
      </c>
      <c r="J247" s="21"/>
    </row>
    <row r="248" spans="1:10" ht="35.1" customHeight="1">
      <c r="A248" s="19">
        <v>2237</v>
      </c>
      <c r="B248" s="19" t="s">
        <v>124</v>
      </c>
      <c r="C248" s="19" t="s">
        <v>3</v>
      </c>
      <c r="D248" s="111" t="s">
        <v>150</v>
      </c>
      <c r="E248" s="21" t="s">
        <v>863</v>
      </c>
      <c r="F248" s="21" t="s">
        <v>4</v>
      </c>
      <c r="G248" s="21" t="s">
        <v>32</v>
      </c>
      <c r="H248" s="23" t="s">
        <v>14</v>
      </c>
      <c r="I248" s="14" t="s">
        <v>864</v>
      </c>
      <c r="J248" s="21"/>
    </row>
    <row r="249" spans="1:10" ht="35.1" customHeight="1">
      <c r="A249" s="19">
        <v>2238</v>
      </c>
      <c r="B249" s="19" t="s">
        <v>22</v>
      </c>
      <c r="C249" s="19" t="s">
        <v>43</v>
      </c>
      <c r="D249" s="53" t="s">
        <v>865</v>
      </c>
      <c r="E249" s="111" t="s">
        <v>866</v>
      </c>
      <c r="F249" s="21" t="s">
        <v>2</v>
      </c>
      <c r="G249" s="21" t="s">
        <v>3</v>
      </c>
      <c r="H249" s="23" t="s">
        <v>14</v>
      </c>
      <c r="I249" s="14" t="s">
        <v>867</v>
      </c>
      <c r="J249" s="21"/>
    </row>
    <row r="250" spans="1:10" ht="35.1" customHeight="1">
      <c r="A250" s="26">
        <v>2239</v>
      </c>
      <c r="B250" s="26" t="s">
        <v>12</v>
      </c>
      <c r="C250" s="26" t="s">
        <v>3</v>
      </c>
      <c r="D250" s="54" t="s">
        <v>164</v>
      </c>
      <c r="E250" s="40" t="s">
        <v>165</v>
      </c>
      <c r="F250" s="29" t="s">
        <v>2</v>
      </c>
      <c r="G250" s="29" t="s">
        <v>32</v>
      </c>
      <c r="H250" s="27" t="s">
        <v>14</v>
      </c>
      <c r="I250" s="14" t="s">
        <v>868</v>
      </c>
      <c r="J250" s="29"/>
    </row>
    <row r="251" spans="1:10" ht="35.1" customHeight="1">
      <c r="A251" s="72">
        <v>2240</v>
      </c>
      <c r="B251" s="72" t="s">
        <v>159</v>
      </c>
      <c r="C251" s="72" t="s">
        <v>3</v>
      </c>
      <c r="D251" s="67" t="s">
        <v>166</v>
      </c>
      <c r="E251" s="67" t="s">
        <v>869</v>
      </c>
      <c r="F251" s="29" t="s">
        <v>4</v>
      </c>
      <c r="G251" s="29" t="s">
        <v>32</v>
      </c>
      <c r="H251" s="27" t="s">
        <v>14</v>
      </c>
      <c r="I251" s="14" t="s">
        <v>870</v>
      </c>
      <c r="J251" s="29"/>
    </row>
    <row r="252" spans="1:10" ht="35.1" customHeight="1">
      <c r="A252" s="112">
        <v>2241</v>
      </c>
      <c r="B252" s="112" t="s">
        <v>84</v>
      </c>
      <c r="C252" s="112" t="s">
        <v>3</v>
      </c>
      <c r="D252" s="107" t="s">
        <v>167</v>
      </c>
      <c r="E252" s="107" t="s">
        <v>168</v>
      </c>
      <c r="F252" s="29" t="s">
        <v>3</v>
      </c>
      <c r="G252" s="29" t="s">
        <v>84</v>
      </c>
      <c r="H252" s="27" t="s">
        <v>14</v>
      </c>
      <c r="I252" s="113" t="s">
        <v>871</v>
      </c>
      <c r="J252" s="29"/>
    </row>
    <row r="253" spans="1:10" ht="35.1" customHeight="1">
      <c r="A253" s="62">
        <v>2242</v>
      </c>
      <c r="B253" s="62" t="s">
        <v>162</v>
      </c>
      <c r="C253" s="62" t="s">
        <v>3</v>
      </c>
      <c r="D253" s="110" t="s">
        <v>169</v>
      </c>
      <c r="E253" s="110" t="s">
        <v>940</v>
      </c>
      <c r="F253" s="29" t="s">
        <v>941</v>
      </c>
      <c r="G253" s="29" t="s">
        <v>32</v>
      </c>
      <c r="H253" s="63" t="s">
        <v>14</v>
      </c>
      <c r="I253" s="3" t="s">
        <v>946</v>
      </c>
      <c r="J253" s="29" t="s">
        <v>939</v>
      </c>
    </row>
    <row r="254" spans="1:10" ht="35.1" customHeight="1">
      <c r="A254" s="112">
        <v>2243</v>
      </c>
      <c r="B254" s="112" t="s">
        <v>163</v>
      </c>
      <c r="C254" s="26" t="s">
        <v>3</v>
      </c>
      <c r="D254" s="107" t="s">
        <v>170</v>
      </c>
      <c r="E254" s="107" t="s">
        <v>872</v>
      </c>
      <c r="F254" s="29" t="s">
        <v>2</v>
      </c>
      <c r="G254" s="29" t="s">
        <v>32</v>
      </c>
      <c r="H254" s="27" t="s">
        <v>14</v>
      </c>
      <c r="I254" s="14" t="s">
        <v>873</v>
      </c>
      <c r="J254" s="29"/>
    </row>
    <row r="255" spans="1:10" ht="35.1" customHeight="1">
      <c r="A255" s="25">
        <v>2244</v>
      </c>
      <c r="B255" s="25" t="s">
        <v>22</v>
      </c>
      <c r="C255" s="26" t="s">
        <v>3</v>
      </c>
      <c r="D255" s="27" t="s">
        <v>874</v>
      </c>
      <c r="E255" s="27" t="s">
        <v>875</v>
      </c>
      <c r="F255" s="27" t="s">
        <v>2</v>
      </c>
      <c r="G255" s="27" t="s">
        <v>3</v>
      </c>
      <c r="H255" s="27" t="s">
        <v>14</v>
      </c>
      <c r="I255" s="14" t="s">
        <v>876</v>
      </c>
      <c r="J255" s="29"/>
    </row>
    <row r="256" spans="1:10" ht="35.1" customHeight="1">
      <c r="A256" s="25">
        <v>2245</v>
      </c>
      <c r="B256" s="25" t="s">
        <v>161</v>
      </c>
      <c r="C256" s="72" t="s">
        <v>3</v>
      </c>
      <c r="D256" s="27" t="s">
        <v>877</v>
      </c>
      <c r="E256" s="27" t="s">
        <v>878</v>
      </c>
      <c r="F256" s="27" t="s">
        <v>4</v>
      </c>
      <c r="G256" s="27" t="s">
        <v>32</v>
      </c>
      <c r="H256" s="27" t="s">
        <v>14</v>
      </c>
      <c r="I256" s="14" t="s">
        <v>879</v>
      </c>
      <c r="J256" s="29"/>
    </row>
    <row r="257" spans="1:10" ht="35.1" customHeight="1">
      <c r="A257" s="25">
        <v>2246</v>
      </c>
      <c r="B257" s="25" t="s">
        <v>22</v>
      </c>
      <c r="C257" s="72" t="s">
        <v>43</v>
      </c>
      <c r="D257" s="27" t="s">
        <v>880</v>
      </c>
      <c r="E257" s="27" t="s">
        <v>25</v>
      </c>
      <c r="F257" s="27" t="s">
        <v>4</v>
      </c>
      <c r="G257" s="27" t="s">
        <v>3</v>
      </c>
      <c r="H257" s="27" t="s">
        <v>14</v>
      </c>
      <c r="I257" s="14" t="s">
        <v>881</v>
      </c>
      <c r="J257" s="29"/>
    </row>
    <row r="258" spans="1:10" ht="35.1" customHeight="1">
      <c r="A258" s="25">
        <v>2247</v>
      </c>
      <c r="B258" s="25" t="s">
        <v>163</v>
      </c>
      <c r="C258" s="72" t="s">
        <v>3</v>
      </c>
      <c r="D258" s="27" t="s">
        <v>882</v>
      </c>
      <c r="E258" s="27" t="s">
        <v>883</v>
      </c>
      <c r="F258" s="27" t="s">
        <v>4</v>
      </c>
      <c r="G258" s="27" t="s">
        <v>32</v>
      </c>
      <c r="H258" s="27" t="s">
        <v>14</v>
      </c>
      <c r="I258" s="14" t="s">
        <v>884</v>
      </c>
      <c r="J258" s="29"/>
    </row>
    <row r="259" spans="1:10" ht="35.1" customHeight="1">
      <c r="A259" s="25">
        <v>2248</v>
      </c>
      <c r="B259" s="25" t="s">
        <v>159</v>
      </c>
      <c r="C259" s="112" t="s">
        <v>3</v>
      </c>
      <c r="D259" s="27" t="s">
        <v>885</v>
      </c>
      <c r="E259" s="27" t="s">
        <v>886</v>
      </c>
      <c r="F259" s="27" t="s">
        <v>887</v>
      </c>
      <c r="G259" s="27" t="s">
        <v>32</v>
      </c>
      <c r="H259" s="27" t="s">
        <v>14</v>
      </c>
      <c r="I259" s="14" t="s">
        <v>888</v>
      </c>
      <c r="J259" s="29"/>
    </row>
    <row r="260" spans="1:10" ht="35.1" customHeight="1">
      <c r="A260" s="45">
        <v>2249</v>
      </c>
      <c r="B260" s="45" t="s">
        <v>173</v>
      </c>
      <c r="C260" s="55" t="s">
        <v>3</v>
      </c>
      <c r="D260" s="44" t="s">
        <v>174</v>
      </c>
      <c r="E260" s="44" t="s">
        <v>179</v>
      </c>
      <c r="F260" s="103" t="s">
        <v>4</v>
      </c>
      <c r="G260" s="44" t="s">
        <v>32</v>
      </c>
      <c r="H260" s="44" t="s">
        <v>14</v>
      </c>
      <c r="I260" s="14" t="s">
        <v>889</v>
      </c>
      <c r="J260" s="90"/>
    </row>
    <row r="261" spans="1:10" ht="35.1" customHeight="1">
      <c r="A261" s="45">
        <v>2250</v>
      </c>
      <c r="B261" s="45" t="s">
        <v>173</v>
      </c>
      <c r="C261" s="55" t="s">
        <v>3</v>
      </c>
      <c r="D261" s="44" t="s">
        <v>175</v>
      </c>
      <c r="E261" s="44" t="s">
        <v>180</v>
      </c>
      <c r="F261" s="103" t="s">
        <v>4</v>
      </c>
      <c r="G261" s="44" t="s">
        <v>32</v>
      </c>
      <c r="H261" s="44" t="s">
        <v>14</v>
      </c>
      <c r="I261" s="14" t="s">
        <v>890</v>
      </c>
      <c r="J261" s="90"/>
    </row>
    <row r="262" spans="1:10" ht="35.1" customHeight="1">
      <c r="A262" s="45">
        <v>2251</v>
      </c>
      <c r="B262" s="45" t="s">
        <v>19</v>
      </c>
      <c r="C262" s="55" t="s">
        <v>3</v>
      </c>
      <c r="D262" s="44" t="s">
        <v>176</v>
      </c>
      <c r="E262" s="44" t="s">
        <v>181</v>
      </c>
      <c r="F262" s="103" t="s">
        <v>4</v>
      </c>
      <c r="G262" s="44" t="s">
        <v>17</v>
      </c>
      <c r="H262" s="44" t="s">
        <v>14</v>
      </c>
      <c r="I262" s="14" t="s">
        <v>891</v>
      </c>
      <c r="J262" s="90"/>
    </row>
    <row r="263" spans="1:10" ht="35.1" customHeight="1">
      <c r="A263" s="65">
        <v>2252</v>
      </c>
      <c r="B263" s="65" t="s">
        <v>22</v>
      </c>
      <c r="C263" s="55" t="s">
        <v>892</v>
      </c>
      <c r="D263" s="64" t="s">
        <v>177</v>
      </c>
      <c r="E263" s="64" t="s">
        <v>893</v>
      </c>
      <c r="F263" s="103" t="s">
        <v>2</v>
      </c>
      <c r="G263" s="64" t="s">
        <v>32</v>
      </c>
      <c r="H263" s="64" t="s">
        <v>14</v>
      </c>
      <c r="I263" s="14" t="s">
        <v>894</v>
      </c>
      <c r="J263" s="90"/>
    </row>
    <row r="264" spans="1:10" ht="35.1" customHeight="1">
      <c r="A264" s="65">
        <v>2253</v>
      </c>
      <c r="B264" s="65" t="s">
        <v>100</v>
      </c>
      <c r="C264" s="55" t="s">
        <v>895</v>
      </c>
      <c r="D264" s="64" t="s">
        <v>178</v>
      </c>
      <c r="E264" s="64" t="s">
        <v>182</v>
      </c>
      <c r="F264" s="103" t="s">
        <v>5</v>
      </c>
      <c r="G264" s="64" t="s">
        <v>32</v>
      </c>
      <c r="H264" s="64" t="s">
        <v>14</v>
      </c>
      <c r="I264" s="14" t="s">
        <v>896</v>
      </c>
      <c r="J264" s="90"/>
    </row>
    <row r="265" spans="1:10" ht="35.1" customHeight="1">
      <c r="A265" s="65">
        <v>2254</v>
      </c>
      <c r="B265" s="65" t="s">
        <v>172</v>
      </c>
      <c r="C265" s="55" t="s">
        <v>3</v>
      </c>
      <c r="D265" s="64" t="s">
        <v>171</v>
      </c>
      <c r="E265" s="64" t="s">
        <v>183</v>
      </c>
      <c r="F265" s="103" t="s">
        <v>4</v>
      </c>
      <c r="G265" s="64" t="s">
        <v>32</v>
      </c>
      <c r="H265" s="64" t="s">
        <v>14</v>
      </c>
      <c r="I265" s="113" t="s">
        <v>897</v>
      </c>
      <c r="J265" s="90"/>
    </row>
    <row r="266" spans="1:10" ht="35.1" customHeight="1">
      <c r="A266" s="104">
        <v>2255</v>
      </c>
      <c r="B266" s="104" t="s">
        <v>173</v>
      </c>
      <c r="C266" s="55" t="s">
        <v>3</v>
      </c>
      <c r="D266" s="103" t="s">
        <v>185</v>
      </c>
      <c r="E266" s="103" t="s">
        <v>189</v>
      </c>
      <c r="F266" s="103" t="s">
        <v>4</v>
      </c>
      <c r="G266" s="103" t="s">
        <v>32</v>
      </c>
      <c r="H266" s="103" t="s">
        <v>14</v>
      </c>
      <c r="I266" s="64" t="s">
        <v>925</v>
      </c>
      <c r="J266" s="47"/>
    </row>
    <row r="267" spans="1:10" ht="35.1" customHeight="1">
      <c r="A267" s="70">
        <v>2256</v>
      </c>
      <c r="B267" s="70" t="s">
        <v>97</v>
      </c>
      <c r="C267" s="55" t="s">
        <v>3</v>
      </c>
      <c r="D267" s="2" t="s">
        <v>186</v>
      </c>
      <c r="E267" s="71" t="s">
        <v>926</v>
      </c>
      <c r="F267" s="2" t="s">
        <v>9</v>
      </c>
      <c r="G267" s="71" t="s">
        <v>192</v>
      </c>
      <c r="H267" s="71" t="s">
        <v>927</v>
      </c>
      <c r="I267" s="64" t="s">
        <v>928</v>
      </c>
      <c r="J267" s="47"/>
    </row>
    <row r="268" spans="1:10" ht="35.1" customHeight="1">
      <c r="A268" s="70">
        <v>2257</v>
      </c>
      <c r="B268" s="70" t="s">
        <v>26</v>
      </c>
      <c r="C268" s="55" t="s">
        <v>26</v>
      </c>
      <c r="D268" s="2" t="s">
        <v>187</v>
      </c>
      <c r="E268" s="71" t="s">
        <v>190</v>
      </c>
      <c r="F268" s="71" t="s">
        <v>3</v>
      </c>
      <c r="G268" s="71" t="s">
        <v>144</v>
      </c>
      <c r="H268" s="2" t="s">
        <v>14</v>
      </c>
      <c r="I268" s="64" t="s">
        <v>966</v>
      </c>
      <c r="J268" s="47"/>
    </row>
    <row r="269" spans="1:10" ht="35.1" customHeight="1">
      <c r="A269" s="70">
        <v>2258</v>
      </c>
      <c r="B269" s="70" t="s">
        <v>159</v>
      </c>
      <c r="C269" s="55" t="s">
        <v>3</v>
      </c>
      <c r="D269" s="71" t="s">
        <v>188</v>
      </c>
      <c r="E269" s="71" t="s">
        <v>929</v>
      </c>
      <c r="F269" s="71" t="s">
        <v>3</v>
      </c>
      <c r="G269" s="71" t="s">
        <v>3</v>
      </c>
      <c r="H269" s="2" t="s">
        <v>14</v>
      </c>
      <c r="I269" s="64" t="s">
        <v>930</v>
      </c>
      <c r="J269" s="47"/>
    </row>
    <row r="270" spans="1:10" ht="35.1" customHeight="1">
      <c r="A270" s="70">
        <v>2259</v>
      </c>
      <c r="B270" s="70" t="s">
        <v>128</v>
      </c>
      <c r="C270" s="73" t="s">
        <v>942</v>
      </c>
      <c r="D270" s="71" t="s">
        <v>203</v>
      </c>
      <c r="E270" s="71" t="s">
        <v>196</v>
      </c>
      <c r="F270" s="71" t="s">
        <v>2</v>
      </c>
      <c r="G270" s="71" t="s">
        <v>18</v>
      </c>
      <c r="H270" s="71" t="s">
        <v>193</v>
      </c>
      <c r="I270" s="103" t="s">
        <v>947</v>
      </c>
      <c r="J270" s="91"/>
    </row>
    <row r="271" spans="1:10" ht="35.1" customHeight="1">
      <c r="A271" s="70">
        <v>2260</v>
      </c>
      <c r="B271" s="70" t="s">
        <v>11</v>
      </c>
      <c r="C271" s="73" t="s">
        <v>942</v>
      </c>
      <c r="D271" s="71" t="s">
        <v>195</v>
      </c>
      <c r="E271" s="71" t="s">
        <v>197</v>
      </c>
      <c r="F271" s="71" t="s">
        <v>4</v>
      </c>
      <c r="G271" s="71" t="s">
        <v>18</v>
      </c>
      <c r="H271" s="71" t="s">
        <v>193</v>
      </c>
      <c r="I271" s="3" t="s">
        <v>948</v>
      </c>
      <c r="J271" s="91"/>
    </row>
    <row r="272" spans="1:10" ht="35.1" customHeight="1">
      <c r="A272" s="70">
        <v>2261</v>
      </c>
      <c r="B272" s="70" t="s">
        <v>22</v>
      </c>
      <c r="C272" s="78" t="s">
        <v>3</v>
      </c>
      <c r="D272" s="71" t="s">
        <v>437</v>
      </c>
      <c r="E272" s="71" t="s">
        <v>955</v>
      </c>
      <c r="F272" s="71" t="s">
        <v>5</v>
      </c>
      <c r="G272" s="79" t="s">
        <v>3</v>
      </c>
      <c r="H272" s="71" t="s">
        <v>956</v>
      </c>
      <c r="I272" s="80" t="s">
        <v>957</v>
      </c>
      <c r="J272" s="87"/>
    </row>
    <row r="273" spans="1:10" ht="35.1" customHeight="1">
      <c r="A273" s="70">
        <v>2262</v>
      </c>
      <c r="B273" s="70" t="s">
        <v>22</v>
      </c>
      <c r="C273" s="77" t="s">
        <v>961</v>
      </c>
      <c r="D273" s="71" t="s">
        <v>449</v>
      </c>
      <c r="E273" s="71" t="s">
        <v>958</v>
      </c>
      <c r="F273" s="71" t="s">
        <v>4</v>
      </c>
      <c r="G273" s="71" t="s">
        <v>32</v>
      </c>
      <c r="H273" s="71" t="s">
        <v>14</v>
      </c>
      <c r="I273" s="80" t="s">
        <v>959</v>
      </c>
      <c r="J273" s="87"/>
    </row>
    <row r="274" spans="1:10" ht="35.1" customHeight="1">
      <c r="A274" s="18">
        <v>4002</v>
      </c>
      <c r="B274" s="19" t="s">
        <v>898</v>
      </c>
      <c r="C274" s="19" t="s">
        <v>3</v>
      </c>
      <c r="D274" s="20" t="s">
        <v>156</v>
      </c>
      <c r="E274" s="21" t="s">
        <v>899</v>
      </c>
      <c r="F274" s="21" t="s">
        <v>9</v>
      </c>
      <c r="G274" s="21" t="s">
        <v>32</v>
      </c>
      <c r="H274" s="23" t="s">
        <v>14</v>
      </c>
      <c r="I274" s="14" t="s">
        <v>900</v>
      </c>
      <c r="J274" s="21"/>
    </row>
    <row r="275" spans="1:10" ht="35.1" customHeight="1">
      <c r="A275" s="18">
        <v>4003</v>
      </c>
      <c r="B275" s="19" t="s">
        <v>100</v>
      </c>
      <c r="C275" s="19" t="s">
        <v>901</v>
      </c>
      <c r="D275" s="20" t="s">
        <v>156</v>
      </c>
      <c r="E275" s="21" t="s">
        <v>902</v>
      </c>
      <c r="F275" s="21" t="s">
        <v>4</v>
      </c>
      <c r="G275" s="21" t="s">
        <v>32</v>
      </c>
      <c r="H275" s="23" t="s">
        <v>14</v>
      </c>
      <c r="I275" s="14" t="s">
        <v>903</v>
      </c>
      <c r="J275" s="21"/>
    </row>
    <row r="276" spans="1:10" ht="35.1" customHeight="1">
      <c r="A276" s="18">
        <v>4004</v>
      </c>
      <c r="B276" s="19" t="s">
        <v>133</v>
      </c>
      <c r="C276" s="56" t="s">
        <v>904</v>
      </c>
      <c r="D276" s="20" t="s">
        <v>155</v>
      </c>
      <c r="E276" s="21" t="s">
        <v>905</v>
      </c>
      <c r="F276" s="21" t="s">
        <v>4</v>
      </c>
      <c r="G276" s="21" t="s">
        <v>32</v>
      </c>
      <c r="H276" s="23" t="s">
        <v>14</v>
      </c>
      <c r="I276" s="14" t="s">
        <v>906</v>
      </c>
      <c r="J276" s="21"/>
    </row>
    <row r="277" spans="1:10" ht="35.1" customHeight="1">
      <c r="A277" s="18">
        <v>4005</v>
      </c>
      <c r="B277" s="19" t="s">
        <v>44</v>
      </c>
      <c r="C277" s="19" t="s">
        <v>489</v>
      </c>
      <c r="D277" s="20" t="s">
        <v>155</v>
      </c>
      <c r="E277" s="21" t="s">
        <v>907</v>
      </c>
      <c r="F277" s="21" t="s">
        <v>4</v>
      </c>
      <c r="G277" s="21" t="s">
        <v>32</v>
      </c>
      <c r="H277" s="23" t="s">
        <v>14</v>
      </c>
      <c r="I277" s="14" t="s">
        <v>906</v>
      </c>
      <c r="J277" s="21"/>
    </row>
    <row r="278" spans="1:10" ht="35.1" customHeight="1">
      <c r="A278" s="18">
        <v>4006</v>
      </c>
      <c r="B278" s="19" t="s">
        <v>160</v>
      </c>
      <c r="C278" s="19" t="s">
        <v>3</v>
      </c>
      <c r="D278" s="20" t="s">
        <v>156</v>
      </c>
      <c r="E278" s="21" t="s">
        <v>157</v>
      </c>
      <c r="F278" s="21" t="s">
        <v>9</v>
      </c>
      <c r="G278" s="21" t="s">
        <v>32</v>
      </c>
      <c r="H278" s="23" t="s">
        <v>14</v>
      </c>
      <c r="I278" s="14" t="s">
        <v>900</v>
      </c>
      <c r="J278" s="21"/>
    </row>
    <row r="279" spans="1:10" ht="35.1" customHeight="1">
      <c r="A279" s="19">
        <v>4007</v>
      </c>
      <c r="B279" s="19" t="s">
        <v>160</v>
      </c>
      <c r="C279" s="19" t="s">
        <v>3</v>
      </c>
      <c r="D279" s="69" t="s">
        <v>155</v>
      </c>
      <c r="E279" s="21" t="s">
        <v>157</v>
      </c>
      <c r="F279" s="21" t="s">
        <v>9</v>
      </c>
      <c r="G279" s="21" t="s">
        <v>32</v>
      </c>
      <c r="H279" s="23" t="s">
        <v>14</v>
      </c>
      <c r="I279" s="14" t="s">
        <v>906</v>
      </c>
      <c r="J279" s="21"/>
    </row>
    <row r="280" spans="1:10" s="6" customFormat="1" ht="35.1" customHeight="1">
      <c r="A280" s="19">
        <v>4008</v>
      </c>
      <c r="B280" s="19" t="s">
        <v>161</v>
      </c>
      <c r="C280" s="19" t="s">
        <v>3</v>
      </c>
      <c r="D280" s="69" t="s">
        <v>156</v>
      </c>
      <c r="E280" s="21" t="s">
        <v>158</v>
      </c>
      <c r="F280" s="21" t="s">
        <v>4</v>
      </c>
      <c r="G280" s="21" t="s">
        <v>32</v>
      </c>
      <c r="H280" s="23" t="s">
        <v>14</v>
      </c>
      <c r="I280" s="14" t="s">
        <v>900</v>
      </c>
      <c r="J280" s="21"/>
    </row>
    <row r="281" spans="1:10" s="6" customFormat="1" ht="35.1" customHeight="1">
      <c r="A281" s="19">
        <v>4009</v>
      </c>
      <c r="B281" s="19" t="s">
        <v>386</v>
      </c>
      <c r="C281" s="19" t="s">
        <v>3</v>
      </c>
      <c r="D281" s="69" t="s">
        <v>155</v>
      </c>
      <c r="E281" s="69" t="s">
        <v>908</v>
      </c>
      <c r="F281" s="21" t="s">
        <v>4</v>
      </c>
      <c r="G281" s="21" t="s">
        <v>32</v>
      </c>
      <c r="H281" s="23" t="s">
        <v>14</v>
      </c>
      <c r="I281" s="14" t="s">
        <v>906</v>
      </c>
      <c r="J281" s="21"/>
    </row>
    <row r="282" spans="1:10" s="6" customFormat="1" ht="35.1" customHeight="1">
      <c r="A282" s="19">
        <v>4010</v>
      </c>
      <c r="B282" s="19" t="s">
        <v>909</v>
      </c>
      <c r="C282" s="19" t="s">
        <v>64</v>
      </c>
      <c r="D282" s="69" t="s">
        <v>156</v>
      </c>
      <c r="E282" s="69" t="s">
        <v>910</v>
      </c>
      <c r="F282" s="21" t="s">
        <v>4</v>
      </c>
      <c r="G282" s="21" t="s">
        <v>32</v>
      </c>
      <c r="H282" s="23" t="s">
        <v>14</v>
      </c>
      <c r="I282" s="14" t="s">
        <v>900</v>
      </c>
      <c r="J282" s="21"/>
    </row>
    <row r="283" spans="1:10" s="6" customFormat="1" ht="35.1" customHeight="1">
      <c r="A283" s="19">
        <v>4011</v>
      </c>
      <c r="B283" s="19" t="s">
        <v>911</v>
      </c>
      <c r="C283" s="19" t="s">
        <v>3</v>
      </c>
      <c r="D283" s="69" t="s">
        <v>155</v>
      </c>
      <c r="E283" s="69" t="s">
        <v>912</v>
      </c>
      <c r="F283" s="21" t="s">
        <v>9</v>
      </c>
      <c r="G283" s="21" t="s">
        <v>32</v>
      </c>
      <c r="H283" s="23" t="s">
        <v>14</v>
      </c>
      <c r="I283" s="14" t="s">
        <v>913</v>
      </c>
      <c r="J283" s="21"/>
    </row>
    <row r="284" spans="1:10" s="6" customFormat="1" ht="35.1" customHeight="1">
      <c r="A284" s="19">
        <v>4012</v>
      </c>
      <c r="B284" s="19" t="s">
        <v>22</v>
      </c>
      <c r="C284" s="19" t="s">
        <v>51</v>
      </c>
      <c r="D284" s="69" t="s">
        <v>156</v>
      </c>
      <c r="E284" s="69" t="s">
        <v>914</v>
      </c>
      <c r="F284" s="21" t="s">
        <v>4</v>
      </c>
      <c r="G284" s="21" t="s">
        <v>32</v>
      </c>
      <c r="H284" s="23" t="s">
        <v>14</v>
      </c>
      <c r="I284" s="14" t="s">
        <v>900</v>
      </c>
      <c r="J284" s="21"/>
    </row>
    <row r="285" spans="1:10" ht="35.1" customHeight="1">
      <c r="A285" s="19">
        <v>4013</v>
      </c>
      <c r="B285" s="19" t="s">
        <v>22</v>
      </c>
      <c r="C285" s="19" t="s">
        <v>3</v>
      </c>
      <c r="D285" s="69" t="s">
        <v>156</v>
      </c>
      <c r="E285" s="69" t="s">
        <v>915</v>
      </c>
      <c r="F285" s="21" t="s">
        <v>4</v>
      </c>
      <c r="G285" s="21" t="s">
        <v>32</v>
      </c>
      <c r="H285" s="23" t="s">
        <v>14</v>
      </c>
      <c r="I285" s="14" t="s">
        <v>900</v>
      </c>
      <c r="J285" s="21"/>
    </row>
    <row r="286" spans="1:10" ht="35.1" customHeight="1">
      <c r="A286" s="19">
        <v>4014</v>
      </c>
      <c r="B286" s="19" t="s">
        <v>133</v>
      </c>
      <c r="C286" s="19" t="s">
        <v>916</v>
      </c>
      <c r="D286" s="111" t="s">
        <v>156</v>
      </c>
      <c r="E286" s="69" t="s">
        <v>917</v>
      </c>
      <c r="F286" s="21" t="s">
        <v>4</v>
      </c>
      <c r="G286" s="21" t="s">
        <v>32</v>
      </c>
      <c r="H286" s="23" t="s">
        <v>14</v>
      </c>
      <c r="I286" s="14" t="s">
        <v>900</v>
      </c>
      <c r="J286" s="21"/>
    </row>
    <row r="287" spans="1:10" ht="35.1" customHeight="1">
      <c r="A287" s="19">
        <v>4015</v>
      </c>
      <c r="B287" s="19" t="s">
        <v>66</v>
      </c>
      <c r="C287" s="19" t="s">
        <v>3</v>
      </c>
      <c r="D287" s="53" t="s">
        <v>156</v>
      </c>
      <c r="E287" s="111" t="s">
        <v>918</v>
      </c>
      <c r="F287" s="21" t="s">
        <v>4</v>
      </c>
      <c r="G287" s="21" t="s">
        <v>32</v>
      </c>
      <c r="H287" s="23" t="s">
        <v>14</v>
      </c>
      <c r="I287" s="14" t="s">
        <v>900</v>
      </c>
      <c r="J287" s="21"/>
    </row>
    <row r="288" spans="1:10" ht="35.1" customHeight="1">
      <c r="A288" s="25">
        <v>4016</v>
      </c>
      <c r="B288" s="25" t="s">
        <v>22</v>
      </c>
      <c r="C288" s="72" t="s">
        <v>919</v>
      </c>
      <c r="D288" s="27" t="s">
        <v>156</v>
      </c>
      <c r="E288" s="27" t="s">
        <v>920</v>
      </c>
      <c r="F288" s="27" t="s">
        <v>4</v>
      </c>
      <c r="G288" s="27" t="s">
        <v>32</v>
      </c>
      <c r="H288" s="27" t="s">
        <v>14</v>
      </c>
      <c r="I288" s="14" t="s">
        <v>900</v>
      </c>
      <c r="J288" s="29"/>
    </row>
    <row r="289" spans="1:13" ht="35.1" customHeight="1">
      <c r="A289" s="25">
        <v>4017</v>
      </c>
      <c r="B289" s="25" t="s">
        <v>124</v>
      </c>
      <c r="C289" s="112" t="s">
        <v>921</v>
      </c>
      <c r="D289" s="27" t="s">
        <v>156</v>
      </c>
      <c r="E289" s="27" t="s">
        <v>922</v>
      </c>
      <c r="F289" s="27" t="s">
        <v>4</v>
      </c>
      <c r="G289" s="27" t="s">
        <v>32</v>
      </c>
      <c r="H289" s="27" t="s">
        <v>14</v>
      </c>
      <c r="I289" s="14" t="s">
        <v>900</v>
      </c>
      <c r="J289" s="29"/>
    </row>
    <row r="290" spans="1:13" ht="35.1" customHeight="1">
      <c r="A290" s="65">
        <v>4018</v>
      </c>
      <c r="B290" s="65" t="s">
        <v>99</v>
      </c>
      <c r="C290" s="55" t="s">
        <v>3</v>
      </c>
      <c r="D290" s="64" t="s">
        <v>155</v>
      </c>
      <c r="E290" s="64" t="s">
        <v>923</v>
      </c>
      <c r="F290" s="103" t="s">
        <v>3</v>
      </c>
      <c r="G290" s="64" t="s">
        <v>144</v>
      </c>
      <c r="H290" s="64" t="s">
        <v>14</v>
      </c>
      <c r="I290" s="14" t="s">
        <v>924</v>
      </c>
      <c r="J290" s="90"/>
    </row>
    <row r="291" spans="1:13" ht="35.1" customHeight="1">
      <c r="A291" s="65">
        <v>4019</v>
      </c>
      <c r="B291" s="65" t="s">
        <v>124</v>
      </c>
      <c r="C291" s="57" t="s">
        <v>74</v>
      </c>
      <c r="D291" s="64" t="s">
        <v>156</v>
      </c>
      <c r="E291" s="64" t="s">
        <v>184</v>
      </c>
      <c r="F291" s="103" t="s">
        <v>4</v>
      </c>
      <c r="G291" s="64" t="s">
        <v>32</v>
      </c>
      <c r="H291" s="64" t="s">
        <v>14</v>
      </c>
      <c r="I291" s="113" t="s">
        <v>903</v>
      </c>
      <c r="J291" s="90"/>
    </row>
    <row r="292" spans="1:13" ht="35.1" customHeight="1">
      <c r="A292" s="65">
        <v>4020</v>
      </c>
      <c r="B292" s="65" t="s">
        <v>159</v>
      </c>
      <c r="C292" s="55" t="s">
        <v>3</v>
      </c>
      <c r="D292" s="64" t="s">
        <v>156</v>
      </c>
      <c r="E292" s="64" t="s">
        <v>191</v>
      </c>
      <c r="F292" s="103" t="s">
        <v>9</v>
      </c>
      <c r="G292" s="64" t="s">
        <v>32</v>
      </c>
      <c r="H292" s="64" t="s">
        <v>14</v>
      </c>
      <c r="I292" s="103" t="s">
        <v>900</v>
      </c>
      <c r="J292" s="47"/>
    </row>
    <row r="293" spans="1:13" ht="35.1" customHeight="1">
      <c r="A293" s="65">
        <v>4021</v>
      </c>
      <c r="B293" s="65" t="s">
        <v>128</v>
      </c>
      <c r="C293" s="74" t="s">
        <v>943</v>
      </c>
      <c r="D293" s="64" t="s">
        <v>155</v>
      </c>
      <c r="E293" s="64" t="s">
        <v>944</v>
      </c>
      <c r="F293" s="103" t="s">
        <v>9</v>
      </c>
      <c r="G293" s="64" t="s">
        <v>32</v>
      </c>
      <c r="H293" s="64" t="s">
        <v>14</v>
      </c>
      <c r="I293" s="3" t="s">
        <v>949</v>
      </c>
      <c r="J293" s="91"/>
    </row>
    <row r="294" spans="1:13" ht="35.1" customHeight="1">
      <c r="A294" s="65">
        <v>4022</v>
      </c>
      <c r="B294" s="65" t="s">
        <v>99</v>
      </c>
      <c r="C294" s="73" t="s">
        <v>942</v>
      </c>
      <c r="D294" s="64" t="s">
        <v>156</v>
      </c>
      <c r="E294" s="64" t="s">
        <v>199</v>
      </c>
      <c r="F294" s="103" t="s">
        <v>3</v>
      </c>
      <c r="G294" s="64" t="s">
        <v>144</v>
      </c>
      <c r="H294" s="64" t="s">
        <v>14</v>
      </c>
      <c r="I294" s="3" t="s">
        <v>950</v>
      </c>
      <c r="J294" s="91"/>
    </row>
    <row r="295" spans="1:13" ht="35.1" customHeight="1">
      <c r="A295" s="65">
        <v>4023</v>
      </c>
      <c r="B295" s="65" t="s">
        <v>100</v>
      </c>
      <c r="C295" s="75" t="s">
        <v>945</v>
      </c>
      <c r="D295" s="64" t="s">
        <v>155</v>
      </c>
      <c r="E295" s="64" t="s">
        <v>200</v>
      </c>
      <c r="F295" s="103" t="s">
        <v>9</v>
      </c>
      <c r="G295" s="64" t="s">
        <v>32</v>
      </c>
      <c r="H295" s="64" t="s">
        <v>14</v>
      </c>
      <c r="I295" s="3" t="s">
        <v>949</v>
      </c>
      <c r="J295" s="91"/>
    </row>
    <row r="296" spans="1:13" ht="35.1" customHeight="1">
      <c r="A296" s="65">
        <v>4024</v>
      </c>
      <c r="B296" s="65" t="s">
        <v>198</v>
      </c>
      <c r="C296" s="73" t="s">
        <v>942</v>
      </c>
      <c r="D296" s="64" t="s">
        <v>156</v>
      </c>
      <c r="E296" s="64" t="s">
        <v>201</v>
      </c>
      <c r="F296" s="103" t="s">
        <v>5</v>
      </c>
      <c r="G296" s="64" t="s">
        <v>32</v>
      </c>
      <c r="H296" s="64" t="s">
        <v>14</v>
      </c>
      <c r="I296" s="3" t="s">
        <v>951</v>
      </c>
      <c r="J296" s="91"/>
    </row>
    <row r="297" spans="1:13" ht="35.1" customHeight="1">
      <c r="A297" s="65">
        <v>4025</v>
      </c>
      <c r="B297" s="65" t="s">
        <v>198</v>
      </c>
      <c r="C297" s="73" t="s">
        <v>942</v>
      </c>
      <c r="D297" s="64" t="s">
        <v>155</v>
      </c>
      <c r="E297" s="64" t="s">
        <v>202</v>
      </c>
      <c r="F297" s="103" t="s">
        <v>4</v>
      </c>
      <c r="G297" s="64" t="s">
        <v>32</v>
      </c>
      <c r="H297" s="64" t="s">
        <v>14</v>
      </c>
      <c r="I297" s="3" t="s">
        <v>952</v>
      </c>
      <c r="J297" s="91"/>
    </row>
    <row r="298" spans="1:13" ht="35.1" customHeight="1">
      <c r="A298" s="65">
        <v>4026</v>
      </c>
      <c r="B298" s="65" t="s">
        <v>911</v>
      </c>
      <c r="C298" s="78" t="s">
        <v>3</v>
      </c>
      <c r="D298" s="103" t="s">
        <v>156</v>
      </c>
      <c r="E298" s="103" t="s">
        <v>960</v>
      </c>
      <c r="F298" s="103" t="s">
        <v>9</v>
      </c>
      <c r="G298" s="64" t="s">
        <v>32</v>
      </c>
      <c r="H298" s="64" t="s">
        <v>14</v>
      </c>
      <c r="I298" s="105" t="s">
        <v>900</v>
      </c>
      <c r="J298" s="87"/>
    </row>
    <row r="299" spans="1:13" ht="35.1" customHeight="1">
      <c r="A299" s="104">
        <v>4027</v>
      </c>
      <c r="B299" s="104" t="s">
        <v>161</v>
      </c>
      <c r="C299" s="81" t="s">
        <v>972</v>
      </c>
      <c r="D299" s="82" t="s">
        <v>964</v>
      </c>
      <c r="E299" s="82" t="s">
        <v>971</v>
      </c>
      <c r="F299" s="83" t="s">
        <v>4</v>
      </c>
      <c r="G299" s="103" t="s">
        <v>32</v>
      </c>
      <c r="H299" s="103" t="s">
        <v>14</v>
      </c>
      <c r="I299" s="84" t="s">
        <v>965</v>
      </c>
      <c r="J299" s="83"/>
      <c r="K299" s="9"/>
      <c r="L299" s="9"/>
      <c r="M299" s="9"/>
    </row>
    <row r="300" spans="1:13" ht="35.1" customHeight="1">
      <c r="A300" s="31">
        <v>5001</v>
      </c>
      <c r="B300" s="31" t="s">
        <v>974</v>
      </c>
      <c r="C300" s="100" t="s">
        <v>972</v>
      </c>
      <c r="D300" s="3" t="s">
        <v>975</v>
      </c>
      <c r="E300" s="101" t="s">
        <v>976</v>
      </c>
      <c r="F300" s="102" t="s">
        <v>977</v>
      </c>
      <c r="G300" s="71" t="s">
        <v>3</v>
      </c>
      <c r="H300" s="3" t="s">
        <v>978</v>
      </c>
      <c r="I300" s="3" t="s">
        <v>979</v>
      </c>
      <c r="J300" s="5"/>
    </row>
    <row r="301" spans="1:13" s="1" customFormat="1" ht="35.1" customHeight="1">
      <c r="A301" s="93">
        <v>2153</v>
      </c>
      <c r="B301" s="93" t="s">
        <v>128</v>
      </c>
      <c r="C301" s="115" t="s">
        <v>1015</v>
      </c>
      <c r="D301" s="94" t="s">
        <v>656</v>
      </c>
      <c r="E301" s="94" t="s">
        <v>1011</v>
      </c>
      <c r="F301" s="94" t="s">
        <v>4</v>
      </c>
      <c r="G301" s="94" t="s">
        <v>32</v>
      </c>
      <c r="H301" s="94" t="s">
        <v>14</v>
      </c>
      <c r="I301" s="95" t="s">
        <v>1002</v>
      </c>
      <c r="J301" s="97" t="s">
        <v>1057</v>
      </c>
    </row>
    <row r="302" spans="1:13" s="1" customFormat="1" ht="35.1" customHeight="1">
      <c r="A302" s="93">
        <v>2249</v>
      </c>
      <c r="B302" s="93" t="s">
        <v>173</v>
      </c>
      <c r="C302" s="116" t="s">
        <v>972</v>
      </c>
      <c r="D302" s="94" t="s">
        <v>174</v>
      </c>
      <c r="E302" s="94" t="s">
        <v>994</v>
      </c>
      <c r="F302" s="94" t="s">
        <v>4</v>
      </c>
      <c r="G302" s="94" t="s">
        <v>32</v>
      </c>
      <c r="H302" s="94" t="s">
        <v>14</v>
      </c>
      <c r="I302" s="95" t="s">
        <v>1003</v>
      </c>
      <c r="J302" s="114"/>
    </row>
    <row r="303" spans="1:13" s="1" customFormat="1" ht="35.1" customHeight="1">
      <c r="A303" s="93">
        <v>5002</v>
      </c>
      <c r="B303" s="96" t="s">
        <v>128</v>
      </c>
      <c r="C303" s="115" t="s">
        <v>1015</v>
      </c>
      <c r="D303" s="94" t="s">
        <v>988</v>
      </c>
      <c r="E303" s="94" t="s">
        <v>1012</v>
      </c>
      <c r="F303" s="94" t="s">
        <v>4</v>
      </c>
      <c r="G303" s="94" t="s">
        <v>32</v>
      </c>
      <c r="H303" s="94" t="s">
        <v>1001</v>
      </c>
      <c r="I303" s="95" t="s">
        <v>1004</v>
      </c>
      <c r="J303" s="98"/>
    </row>
    <row r="304" spans="1:13" s="1" customFormat="1" ht="35.1" customHeight="1">
      <c r="A304" s="93">
        <v>6001</v>
      </c>
      <c r="B304" s="96" t="s">
        <v>160</v>
      </c>
      <c r="C304" s="116" t="s">
        <v>972</v>
      </c>
      <c r="D304" s="94" t="s">
        <v>989</v>
      </c>
      <c r="E304" s="94" t="s">
        <v>995</v>
      </c>
      <c r="F304" s="94" t="s">
        <v>4</v>
      </c>
      <c r="G304" s="94" t="s">
        <v>672</v>
      </c>
      <c r="H304" s="94" t="s">
        <v>14</v>
      </c>
      <c r="I304" s="95" t="s">
        <v>1005</v>
      </c>
      <c r="J304" s="98"/>
    </row>
    <row r="305" spans="1:10" s="1" customFormat="1" ht="35.1" customHeight="1">
      <c r="A305" s="93">
        <v>6002</v>
      </c>
      <c r="B305" s="93" t="s">
        <v>161</v>
      </c>
      <c r="C305" s="116" t="s">
        <v>972</v>
      </c>
      <c r="D305" s="94" t="s">
        <v>377</v>
      </c>
      <c r="E305" s="94" t="s">
        <v>996</v>
      </c>
      <c r="F305" s="94" t="s">
        <v>9</v>
      </c>
      <c r="G305" s="94" t="s">
        <v>32</v>
      </c>
      <c r="H305" s="94" t="s">
        <v>14</v>
      </c>
      <c r="I305" s="95" t="s">
        <v>1006</v>
      </c>
      <c r="J305" s="98"/>
    </row>
    <row r="306" spans="1:10" s="1" customFormat="1" ht="35.1" customHeight="1">
      <c r="A306" s="93">
        <v>6003</v>
      </c>
      <c r="B306" s="93" t="s">
        <v>161</v>
      </c>
      <c r="C306" s="115" t="s">
        <v>1016</v>
      </c>
      <c r="D306" s="94" t="s">
        <v>990</v>
      </c>
      <c r="E306" s="94" t="s">
        <v>1013</v>
      </c>
      <c r="F306" s="94" t="s">
        <v>9</v>
      </c>
      <c r="G306" s="94" t="s">
        <v>32</v>
      </c>
      <c r="H306" s="94" t="s">
        <v>14</v>
      </c>
      <c r="I306" s="95" t="s">
        <v>1007</v>
      </c>
      <c r="J306" s="98"/>
    </row>
    <row r="307" spans="1:10" s="1" customFormat="1" ht="35.1" customHeight="1">
      <c r="A307" s="93">
        <v>6004</v>
      </c>
      <c r="B307" s="93" t="s">
        <v>22</v>
      </c>
      <c r="C307" s="115" t="s">
        <v>1017</v>
      </c>
      <c r="D307" s="94" t="s">
        <v>991</v>
      </c>
      <c r="E307" s="94" t="s">
        <v>1014</v>
      </c>
      <c r="F307" s="94" t="s">
        <v>2</v>
      </c>
      <c r="G307" s="94" t="s">
        <v>32</v>
      </c>
      <c r="H307" s="94" t="s">
        <v>14</v>
      </c>
      <c r="I307" s="95" t="s">
        <v>1008</v>
      </c>
      <c r="J307" s="98"/>
    </row>
    <row r="308" spans="1:10" s="1" customFormat="1" ht="35.1" customHeight="1">
      <c r="A308" s="93">
        <v>6005</v>
      </c>
      <c r="B308" s="93" t="s">
        <v>258</v>
      </c>
      <c r="C308" s="115" t="s">
        <v>1018</v>
      </c>
      <c r="D308" s="94" t="s">
        <v>1058</v>
      </c>
      <c r="E308" s="94" t="s">
        <v>997</v>
      </c>
      <c r="F308" s="94" t="s">
        <v>9</v>
      </c>
      <c r="G308" s="94" t="s">
        <v>32</v>
      </c>
      <c r="H308" s="94" t="s">
        <v>14</v>
      </c>
      <c r="I308" s="95" t="s">
        <v>1009</v>
      </c>
      <c r="J308" s="98"/>
    </row>
    <row r="309" spans="1:10" s="1" customFormat="1" ht="35.1" customHeight="1">
      <c r="A309" s="93">
        <v>6006</v>
      </c>
      <c r="B309" s="93" t="s">
        <v>161</v>
      </c>
      <c r="C309" s="116" t="s">
        <v>972</v>
      </c>
      <c r="D309" s="94" t="s">
        <v>992</v>
      </c>
      <c r="E309" s="94" t="s">
        <v>998</v>
      </c>
      <c r="F309" s="94" t="s">
        <v>9</v>
      </c>
      <c r="G309" s="94" t="s">
        <v>32</v>
      </c>
      <c r="H309" s="94" t="s">
        <v>14</v>
      </c>
      <c r="I309" s="95" t="s">
        <v>1009</v>
      </c>
      <c r="J309" s="98"/>
    </row>
    <row r="310" spans="1:10" s="1" customFormat="1" ht="35.1" customHeight="1">
      <c r="A310" s="93">
        <v>6007</v>
      </c>
      <c r="B310" s="93" t="s">
        <v>258</v>
      </c>
      <c r="C310" s="116" t="s">
        <v>972</v>
      </c>
      <c r="D310" s="94" t="s">
        <v>993</v>
      </c>
      <c r="E310" s="94" t="s">
        <v>999</v>
      </c>
      <c r="F310" s="94" t="s">
        <v>9</v>
      </c>
      <c r="G310" s="94" t="s">
        <v>32</v>
      </c>
      <c r="H310" s="94" t="s">
        <v>14</v>
      </c>
      <c r="I310" s="95" t="s">
        <v>1010</v>
      </c>
      <c r="J310" s="98"/>
    </row>
    <row r="311" spans="1:10" s="1" customFormat="1" ht="35.1" customHeight="1">
      <c r="A311" s="93">
        <v>6008</v>
      </c>
      <c r="B311" s="93" t="s">
        <v>19</v>
      </c>
      <c r="C311" s="116" t="s">
        <v>972</v>
      </c>
      <c r="D311" s="94" t="s">
        <v>377</v>
      </c>
      <c r="E311" s="94" t="s">
        <v>1000</v>
      </c>
      <c r="F311" s="94" t="s">
        <v>9</v>
      </c>
      <c r="G311" s="94" t="s">
        <v>32</v>
      </c>
      <c r="H311" s="94" t="s">
        <v>14</v>
      </c>
      <c r="I311" s="95" t="s">
        <v>1006</v>
      </c>
      <c r="J311" s="98"/>
    </row>
  </sheetData>
  <autoFilter ref="A2:J311">
    <sortState ref="A3:J300">
      <sortCondition ref="A2:A300"/>
    </sortState>
  </autoFilter>
  <mergeCells count="2">
    <mergeCell ref="A1:F1"/>
    <mergeCell ref="G1:I1"/>
  </mergeCells>
  <phoneticPr fontId="19" type="noConversion"/>
  <conditionalFormatting sqref="H285">
    <cfRule type="cellIs" dxfId="1" priority="1" stopIfTrue="1" operator="equal">
      <formula>"100/100"</formula>
    </cfRule>
    <cfRule type="cellIs" dxfId="0" priority="2" stopIfTrue="1" operator="equal">
      <formula>"5/100"</formula>
    </cfRule>
  </conditionalFormatting>
  <pageMargins left="0.70866141732283472" right="0.70866141732283472" top="0.74803149606299213" bottom="0.74803149606299213" header="0.31496062992125984" footer="0.31496062992125984"/>
  <pageSetup paperSize="9" scale="54" fitToWidth="0" fitToHeight="0" orientation="landscape" horizontalDpi="4294967294" verticalDpi="4294967294" r:id="rId1"/>
  <colBreaks count="1" manualBreakCount="1">
    <brk id="10" max="29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1</vt:i4>
      </vt:variant>
    </vt:vector>
  </HeadingPairs>
  <TitlesOfParts>
    <vt:vector size="4" baseType="lpstr">
      <vt:lpstr>안내</vt:lpstr>
      <vt:lpstr>검토중인 허가초과 항암요법</vt:lpstr>
      <vt:lpstr>인정되고 있는 허가초과 항암요법(용법용량포함)</vt:lpstr>
      <vt:lpstr>'인정되고 있는 허가초과 항암요법(용법용량포함)'!Print_Area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기본</dc:creator>
  <cp:lastModifiedBy>client</cp:lastModifiedBy>
  <cp:lastPrinted>2018-07-02T00:42:14Z</cp:lastPrinted>
  <dcterms:created xsi:type="dcterms:W3CDTF">2013-02-13T01:01:45Z</dcterms:created>
  <dcterms:modified xsi:type="dcterms:W3CDTF">2018-10-18T08:51:32Z</dcterms:modified>
</cp:coreProperties>
</file>